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mailadventistas-my.sharepoint.com/personal/israel_barcelos_adventistas_org/Documents/Área de Trabalho/Planilha Pr. Jabson/"/>
    </mc:Choice>
  </mc:AlternateContent>
  <xr:revisionPtr revIDLastSave="257" documentId="13_ncr:1_{BCD71EA9-C810-DA49-AAC1-97A19010115E}" xr6:coauthVersionLast="45" xr6:coauthVersionMax="45" xr10:uidLastSave="{9333A962-2894-4957-AA0C-C7053E740C76}"/>
  <bookViews>
    <workbookView xWindow="-120" yWindow="-120" windowWidth="20730" windowHeight="11160" tabRatio="500" activeTab="1" xr2:uid="{00000000-000D-0000-FFFF-FFFF00000000}"/>
  </bookViews>
  <sheets>
    <sheet name="Modelo" sheetId="17" r:id="rId1"/>
    <sheet name="Jan 21" sheetId="1" r:id="rId2"/>
    <sheet name="Fev 21" sheetId="18" r:id="rId3"/>
    <sheet name="Mar 21" sheetId="19" r:id="rId4"/>
    <sheet name="Abr 21" sheetId="20" r:id="rId5"/>
    <sheet name="Mai 21" sheetId="21" r:id="rId6"/>
    <sheet name="Jun 21" sheetId="22" r:id="rId7"/>
    <sheet name="Jul 21" sheetId="23" r:id="rId8"/>
    <sheet name="Ago 21" sheetId="24" r:id="rId9"/>
    <sheet name="Set 21" sheetId="25" r:id="rId10"/>
    <sheet name="Out 21" sheetId="26" r:id="rId11"/>
    <sheet name="Nov 21" sheetId="27" r:id="rId12"/>
    <sheet name="Dez 21" sheetId="28" r:id="rId1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5" i="28" l="1"/>
  <c r="I94" i="28"/>
  <c r="I93" i="28"/>
  <c r="G92" i="28"/>
  <c r="F92" i="28"/>
  <c r="D92" i="28"/>
  <c r="C92" i="28"/>
  <c r="I92" i="28" s="1"/>
  <c r="I90" i="28"/>
  <c r="D90" i="28"/>
  <c r="F89" i="28"/>
  <c r="G89" i="28" s="1"/>
  <c r="C89" i="28"/>
  <c r="I89" i="28" s="1"/>
  <c r="I87" i="28"/>
  <c r="D87" i="28"/>
  <c r="F86" i="28"/>
  <c r="G86" i="28" s="1"/>
  <c r="C86" i="28"/>
  <c r="I86" i="28" s="1"/>
  <c r="I84" i="28"/>
  <c r="G84" i="28"/>
  <c r="D84" i="28"/>
  <c r="I83" i="28"/>
  <c r="G83" i="28"/>
  <c r="F83" i="28"/>
  <c r="C83" i="28"/>
  <c r="I81" i="28"/>
  <c r="G80" i="28"/>
  <c r="F80" i="28"/>
  <c r="D80" i="28"/>
  <c r="C80" i="28"/>
  <c r="I80" i="28" s="1"/>
  <c r="I78" i="28"/>
  <c r="I77" i="28"/>
  <c r="I76" i="28"/>
  <c r="G76" i="28"/>
  <c r="F75" i="28"/>
  <c r="G75" i="28" s="1"/>
  <c r="D75" i="28"/>
  <c r="C75" i="28"/>
  <c r="I75" i="28" s="1"/>
  <c r="I73" i="28"/>
  <c r="I72" i="28"/>
  <c r="G72" i="28"/>
  <c r="I71" i="28"/>
  <c r="I70" i="28"/>
  <c r="F69" i="28"/>
  <c r="D69" i="28"/>
  <c r="C69" i="28"/>
  <c r="I69" i="28" s="1"/>
  <c r="I67" i="28"/>
  <c r="I66" i="28"/>
  <c r="I65" i="28"/>
  <c r="I64" i="28"/>
  <c r="G64" i="28"/>
  <c r="F64" i="28"/>
  <c r="D64" i="28"/>
  <c r="C64" i="28"/>
  <c r="I62" i="28"/>
  <c r="I61" i="28"/>
  <c r="I60" i="28"/>
  <c r="G60" i="28"/>
  <c r="F59" i="28"/>
  <c r="G59" i="28" s="1"/>
  <c r="D59" i="28"/>
  <c r="C59" i="28"/>
  <c r="I59" i="28" s="1"/>
  <c r="I57" i="28"/>
  <c r="I56" i="28"/>
  <c r="G56" i="28"/>
  <c r="I55" i="28"/>
  <c r="I54" i="28"/>
  <c r="I53" i="28"/>
  <c r="I52" i="28"/>
  <c r="G52" i="28"/>
  <c r="F51" i="28"/>
  <c r="G51" i="28" s="1"/>
  <c r="D51" i="28"/>
  <c r="C51" i="28"/>
  <c r="I51" i="28" s="1"/>
  <c r="I49" i="28"/>
  <c r="I48" i="28"/>
  <c r="G48" i="28"/>
  <c r="I47" i="28"/>
  <c r="I46" i="28"/>
  <c r="F45" i="28"/>
  <c r="D45" i="28"/>
  <c r="C45" i="28"/>
  <c r="I45" i="28" s="1"/>
  <c r="I43" i="28"/>
  <c r="I42" i="28"/>
  <c r="I41" i="28"/>
  <c r="G40" i="28"/>
  <c r="F40" i="28"/>
  <c r="D40" i="28"/>
  <c r="C40" i="28"/>
  <c r="I40" i="28" s="1"/>
  <c r="I38" i="28"/>
  <c r="I37" i="28"/>
  <c r="G36" i="28"/>
  <c r="F36" i="28"/>
  <c r="D36" i="28"/>
  <c r="C36" i="28"/>
  <c r="I34" i="28"/>
  <c r="F33" i="28"/>
  <c r="G33" i="28" s="1"/>
  <c r="D33" i="28"/>
  <c r="C33" i="28"/>
  <c r="I33" i="28" s="1"/>
  <c r="I31" i="28"/>
  <c r="F30" i="28"/>
  <c r="G30" i="28" s="1"/>
  <c r="D30" i="28"/>
  <c r="C30" i="28"/>
  <c r="I30" i="28" s="1"/>
  <c r="I28" i="28"/>
  <c r="G28" i="28"/>
  <c r="F27" i="28"/>
  <c r="G27" i="28" s="1"/>
  <c r="D27" i="28"/>
  <c r="C27" i="28"/>
  <c r="I27" i="28" s="1"/>
  <c r="I25" i="28"/>
  <c r="I24" i="28"/>
  <c r="G24" i="28"/>
  <c r="I23" i="28"/>
  <c r="F22" i="28"/>
  <c r="F20" i="28" s="1"/>
  <c r="D22" i="28"/>
  <c r="D20" i="28" s="1"/>
  <c r="D9" i="28" s="1"/>
  <c r="C22" i="28"/>
  <c r="I22" i="28" s="1"/>
  <c r="I18" i="28"/>
  <c r="I17" i="28"/>
  <c r="I16" i="28"/>
  <c r="G16" i="28"/>
  <c r="I15" i="28"/>
  <c r="G15" i="28"/>
  <c r="I14" i="28"/>
  <c r="F13" i="28"/>
  <c r="G17" i="28" s="1"/>
  <c r="C13" i="28"/>
  <c r="I13" i="28" s="1"/>
  <c r="J66" i="28" s="1"/>
  <c r="F11" i="28"/>
  <c r="G93" i="28" s="1"/>
  <c r="I95" i="27"/>
  <c r="J95" i="27" s="1"/>
  <c r="I94" i="27"/>
  <c r="I93" i="27"/>
  <c r="J93" i="27" s="1"/>
  <c r="F92" i="27"/>
  <c r="D92" i="27"/>
  <c r="C92" i="27"/>
  <c r="I92" i="27" s="1"/>
  <c r="J92" i="27" s="1"/>
  <c r="I90" i="27"/>
  <c r="D90" i="27"/>
  <c r="F89" i="27"/>
  <c r="C89" i="27"/>
  <c r="I89" i="27" s="1"/>
  <c r="J89" i="27" s="1"/>
  <c r="I87" i="27"/>
  <c r="J87" i="27" s="1"/>
  <c r="D87" i="27"/>
  <c r="F86" i="27"/>
  <c r="I86" i="27" s="1"/>
  <c r="J86" i="27" s="1"/>
  <c r="C86" i="27"/>
  <c r="I84" i="27"/>
  <c r="D84" i="27"/>
  <c r="F83" i="27"/>
  <c r="C83" i="27"/>
  <c r="I83" i="27" s="1"/>
  <c r="J83" i="27" s="1"/>
  <c r="I81" i="27"/>
  <c r="J81" i="27" s="1"/>
  <c r="F80" i="27"/>
  <c r="D80" i="27"/>
  <c r="C80" i="27"/>
  <c r="I80" i="27" s="1"/>
  <c r="J80" i="27" s="1"/>
  <c r="I78" i="27"/>
  <c r="I77" i="27"/>
  <c r="J77" i="27" s="1"/>
  <c r="I76" i="27"/>
  <c r="F75" i="27"/>
  <c r="D75" i="27"/>
  <c r="C75" i="27"/>
  <c r="I75" i="27" s="1"/>
  <c r="J75" i="27" s="1"/>
  <c r="I73" i="27"/>
  <c r="J73" i="27" s="1"/>
  <c r="I72" i="27"/>
  <c r="I71" i="27"/>
  <c r="J71" i="27" s="1"/>
  <c r="I70" i="27"/>
  <c r="I69" i="27"/>
  <c r="J69" i="27" s="1"/>
  <c r="F69" i="27"/>
  <c r="D69" i="27"/>
  <c r="C69" i="27"/>
  <c r="I67" i="27"/>
  <c r="J67" i="27" s="1"/>
  <c r="I66" i="27"/>
  <c r="I65" i="27"/>
  <c r="J65" i="27" s="1"/>
  <c r="F64" i="27"/>
  <c r="D64" i="27"/>
  <c r="C64" i="27"/>
  <c r="I64" i="27" s="1"/>
  <c r="J64" i="27" s="1"/>
  <c r="I62" i="27"/>
  <c r="I61" i="27"/>
  <c r="J61" i="27" s="1"/>
  <c r="I60" i="27"/>
  <c r="F59" i="27"/>
  <c r="D59" i="27"/>
  <c r="C59" i="27"/>
  <c r="I59" i="27" s="1"/>
  <c r="J59" i="27" s="1"/>
  <c r="I57" i="27"/>
  <c r="J57" i="27" s="1"/>
  <c r="I56" i="27"/>
  <c r="I55" i="27"/>
  <c r="J55" i="27" s="1"/>
  <c r="I54" i="27"/>
  <c r="I53" i="27"/>
  <c r="J53" i="27" s="1"/>
  <c r="I52" i="27"/>
  <c r="F51" i="27"/>
  <c r="D51" i="27"/>
  <c r="C51" i="27"/>
  <c r="I51" i="27" s="1"/>
  <c r="J51" i="27" s="1"/>
  <c r="I49" i="27"/>
  <c r="J49" i="27" s="1"/>
  <c r="I48" i="27"/>
  <c r="I47" i="27"/>
  <c r="J47" i="27" s="1"/>
  <c r="I46" i="27"/>
  <c r="F45" i="27"/>
  <c r="D45" i="27"/>
  <c r="C45" i="27"/>
  <c r="I45" i="27" s="1"/>
  <c r="J45" i="27" s="1"/>
  <c r="I43" i="27"/>
  <c r="J43" i="27" s="1"/>
  <c r="I42" i="27"/>
  <c r="I41" i="27"/>
  <c r="J41" i="27" s="1"/>
  <c r="F40" i="27"/>
  <c r="D40" i="27"/>
  <c r="C40" i="27"/>
  <c r="I40" i="27" s="1"/>
  <c r="J40" i="27" s="1"/>
  <c r="I38" i="27"/>
  <c r="I37" i="27"/>
  <c r="J37" i="27" s="1"/>
  <c r="F36" i="27"/>
  <c r="D36" i="27"/>
  <c r="C36" i="27"/>
  <c r="I34" i="27"/>
  <c r="F33" i="27"/>
  <c r="D33" i="27"/>
  <c r="C33" i="27"/>
  <c r="I33" i="27" s="1"/>
  <c r="J33" i="27" s="1"/>
  <c r="I31" i="27"/>
  <c r="J31" i="27" s="1"/>
  <c r="F30" i="27"/>
  <c r="D30" i="27"/>
  <c r="C30" i="27"/>
  <c r="I30" i="27" s="1"/>
  <c r="J30" i="27" s="1"/>
  <c r="I28" i="27"/>
  <c r="F27" i="27"/>
  <c r="F20" i="27" s="1"/>
  <c r="D27" i="27"/>
  <c r="C27" i="27"/>
  <c r="I27" i="27" s="1"/>
  <c r="J27" i="27" s="1"/>
  <c r="I25" i="27"/>
  <c r="J25" i="27" s="1"/>
  <c r="I24" i="27"/>
  <c r="I23" i="27"/>
  <c r="J23" i="27" s="1"/>
  <c r="F22" i="27"/>
  <c r="D22" i="27"/>
  <c r="D20" i="27" s="1"/>
  <c r="D9" i="27" s="1"/>
  <c r="C22" i="27"/>
  <c r="I22" i="27" s="1"/>
  <c r="J22" i="27" s="1"/>
  <c r="I18" i="27"/>
  <c r="I17" i="27"/>
  <c r="J17" i="27" s="1"/>
  <c r="I16" i="27"/>
  <c r="G16" i="27"/>
  <c r="I15" i="27"/>
  <c r="J15" i="27" s="1"/>
  <c r="I14" i="27"/>
  <c r="I13" i="27"/>
  <c r="J46" i="27" s="1"/>
  <c r="F13" i="27"/>
  <c r="G17" i="27" s="1"/>
  <c r="C13" i="27"/>
  <c r="C11" i="27"/>
  <c r="I95" i="26"/>
  <c r="J95" i="26" s="1"/>
  <c r="I94" i="26"/>
  <c r="I93" i="26"/>
  <c r="J93" i="26" s="1"/>
  <c r="G92" i="26"/>
  <c r="F92" i="26"/>
  <c r="D92" i="26"/>
  <c r="C92" i="26"/>
  <c r="I92" i="26" s="1"/>
  <c r="J92" i="26" s="1"/>
  <c r="I90" i="26"/>
  <c r="D90" i="26"/>
  <c r="F89" i="26"/>
  <c r="C89" i="26"/>
  <c r="I89" i="26" s="1"/>
  <c r="J89" i="26" s="1"/>
  <c r="I87" i="26"/>
  <c r="D87" i="26"/>
  <c r="F86" i="26"/>
  <c r="G86" i="26" s="1"/>
  <c r="C86" i="26"/>
  <c r="I86" i="26" s="1"/>
  <c r="J86" i="26" s="1"/>
  <c r="I84" i="26"/>
  <c r="J84" i="26" s="1"/>
  <c r="G84" i="26"/>
  <c r="D84" i="26"/>
  <c r="G83" i="26"/>
  <c r="F83" i="26"/>
  <c r="I83" i="26" s="1"/>
  <c r="J83" i="26" s="1"/>
  <c r="C83" i="26"/>
  <c r="I81" i="26"/>
  <c r="J81" i="26" s="1"/>
  <c r="G80" i="26"/>
  <c r="F80" i="26"/>
  <c r="D80" i="26"/>
  <c r="C80" i="26"/>
  <c r="I80" i="26" s="1"/>
  <c r="J80" i="26" s="1"/>
  <c r="I78" i="26"/>
  <c r="I77" i="26"/>
  <c r="J77" i="26" s="1"/>
  <c r="I76" i="26"/>
  <c r="J76" i="26" s="1"/>
  <c r="G76" i="26"/>
  <c r="F75" i="26"/>
  <c r="G75" i="26" s="1"/>
  <c r="D75" i="26"/>
  <c r="C75" i="26"/>
  <c r="I75" i="26" s="1"/>
  <c r="J75" i="26" s="1"/>
  <c r="I73" i="26"/>
  <c r="J73" i="26" s="1"/>
  <c r="I72" i="26"/>
  <c r="J72" i="26" s="1"/>
  <c r="G72" i="26"/>
  <c r="I71" i="26"/>
  <c r="J71" i="26" s="1"/>
  <c r="I70" i="26"/>
  <c r="F69" i="26"/>
  <c r="D69" i="26"/>
  <c r="C69" i="26"/>
  <c r="I69" i="26" s="1"/>
  <c r="J69" i="26" s="1"/>
  <c r="I67" i="26"/>
  <c r="J67" i="26" s="1"/>
  <c r="I66" i="26"/>
  <c r="I65" i="26"/>
  <c r="J65" i="26" s="1"/>
  <c r="G64" i="26"/>
  <c r="F64" i="26"/>
  <c r="D64" i="26"/>
  <c r="C64" i="26"/>
  <c r="I64" i="26" s="1"/>
  <c r="J64" i="26" s="1"/>
  <c r="I62" i="26"/>
  <c r="I61" i="26"/>
  <c r="J61" i="26" s="1"/>
  <c r="I60" i="26"/>
  <c r="J60" i="26" s="1"/>
  <c r="G60" i="26"/>
  <c r="F59" i="26"/>
  <c r="G59" i="26" s="1"/>
  <c r="D59" i="26"/>
  <c r="C59" i="26"/>
  <c r="I59" i="26" s="1"/>
  <c r="J59" i="26" s="1"/>
  <c r="I57" i="26"/>
  <c r="J57" i="26" s="1"/>
  <c r="I56" i="26"/>
  <c r="J56" i="26" s="1"/>
  <c r="G56" i="26"/>
  <c r="I55" i="26"/>
  <c r="J55" i="26" s="1"/>
  <c r="I54" i="26"/>
  <c r="I53" i="26"/>
  <c r="J53" i="26" s="1"/>
  <c r="I52" i="26"/>
  <c r="J52" i="26" s="1"/>
  <c r="G52" i="26"/>
  <c r="F51" i="26"/>
  <c r="G51" i="26" s="1"/>
  <c r="D51" i="26"/>
  <c r="C51" i="26"/>
  <c r="I51" i="26" s="1"/>
  <c r="J51" i="26" s="1"/>
  <c r="I49" i="26"/>
  <c r="J49" i="26" s="1"/>
  <c r="I48" i="26"/>
  <c r="J48" i="26" s="1"/>
  <c r="G48" i="26"/>
  <c r="I47" i="26"/>
  <c r="J47" i="26" s="1"/>
  <c r="I46" i="26"/>
  <c r="F45" i="26"/>
  <c r="G45" i="26" s="1"/>
  <c r="D45" i="26"/>
  <c r="C45" i="26"/>
  <c r="I45" i="26" s="1"/>
  <c r="J45" i="26" s="1"/>
  <c r="I43" i="26"/>
  <c r="J43" i="26" s="1"/>
  <c r="I42" i="26"/>
  <c r="I41" i="26"/>
  <c r="J41" i="26" s="1"/>
  <c r="G40" i="26"/>
  <c r="F40" i="26"/>
  <c r="D40" i="26"/>
  <c r="C40" i="26"/>
  <c r="I40" i="26" s="1"/>
  <c r="J40" i="26" s="1"/>
  <c r="I38" i="26"/>
  <c r="I37" i="26"/>
  <c r="J37" i="26" s="1"/>
  <c r="G36" i="26"/>
  <c r="F36" i="26"/>
  <c r="D36" i="26"/>
  <c r="C36" i="26"/>
  <c r="I34" i="26"/>
  <c r="F33" i="26"/>
  <c r="D33" i="26"/>
  <c r="C33" i="26"/>
  <c r="I33" i="26" s="1"/>
  <c r="J33" i="26" s="1"/>
  <c r="I31" i="26"/>
  <c r="J31" i="26" s="1"/>
  <c r="F30" i="26"/>
  <c r="G30" i="26" s="1"/>
  <c r="D30" i="26"/>
  <c r="C30" i="26"/>
  <c r="I30" i="26" s="1"/>
  <c r="J30" i="26" s="1"/>
  <c r="I28" i="26"/>
  <c r="J28" i="26" s="1"/>
  <c r="G28" i="26"/>
  <c r="F27" i="26"/>
  <c r="G27" i="26" s="1"/>
  <c r="D27" i="26"/>
  <c r="C27" i="26"/>
  <c r="I27" i="26" s="1"/>
  <c r="J27" i="26" s="1"/>
  <c r="I25" i="26"/>
  <c r="J25" i="26" s="1"/>
  <c r="I24" i="26"/>
  <c r="J24" i="26" s="1"/>
  <c r="G24" i="26"/>
  <c r="I23" i="26"/>
  <c r="J23" i="26" s="1"/>
  <c r="F22" i="26"/>
  <c r="F20" i="26" s="1"/>
  <c r="D22" i="26"/>
  <c r="D20" i="26" s="1"/>
  <c r="D9" i="26" s="1"/>
  <c r="C22" i="26"/>
  <c r="I22" i="26" s="1"/>
  <c r="J22" i="26" s="1"/>
  <c r="I18" i="26"/>
  <c r="I17" i="26"/>
  <c r="J17" i="26" s="1"/>
  <c r="I16" i="26"/>
  <c r="J16" i="26" s="1"/>
  <c r="G16" i="26"/>
  <c r="I15" i="26"/>
  <c r="J15" i="26" s="1"/>
  <c r="G15" i="26"/>
  <c r="I14" i="26"/>
  <c r="I13" i="26"/>
  <c r="J87" i="26" s="1"/>
  <c r="F13" i="26"/>
  <c r="G17" i="26" s="1"/>
  <c r="C13" i="26"/>
  <c r="F11" i="26"/>
  <c r="G93" i="26" s="1"/>
  <c r="C11" i="26"/>
  <c r="I11" i="26" s="1"/>
  <c r="I95" i="25"/>
  <c r="J95" i="25" s="1"/>
  <c r="I94" i="25"/>
  <c r="I93" i="25"/>
  <c r="J93" i="25" s="1"/>
  <c r="F92" i="25"/>
  <c r="D92" i="25"/>
  <c r="C92" i="25"/>
  <c r="I92" i="25" s="1"/>
  <c r="J92" i="25" s="1"/>
  <c r="I90" i="25"/>
  <c r="D90" i="25"/>
  <c r="F89" i="25"/>
  <c r="C89" i="25"/>
  <c r="I89" i="25" s="1"/>
  <c r="J89" i="25" s="1"/>
  <c r="I87" i="25"/>
  <c r="J87" i="25" s="1"/>
  <c r="D87" i="25"/>
  <c r="F86" i="25"/>
  <c r="I86" i="25" s="1"/>
  <c r="J86" i="25" s="1"/>
  <c r="C86" i="25"/>
  <c r="I84" i="25"/>
  <c r="D84" i="25"/>
  <c r="F83" i="25"/>
  <c r="C83" i="25"/>
  <c r="I83" i="25" s="1"/>
  <c r="J83" i="25" s="1"/>
  <c r="I81" i="25"/>
  <c r="J81" i="25" s="1"/>
  <c r="F80" i="25"/>
  <c r="D80" i="25"/>
  <c r="C80" i="25"/>
  <c r="I80" i="25" s="1"/>
  <c r="J80" i="25" s="1"/>
  <c r="I78" i="25"/>
  <c r="I77" i="25"/>
  <c r="J77" i="25" s="1"/>
  <c r="I76" i="25"/>
  <c r="F75" i="25"/>
  <c r="D75" i="25"/>
  <c r="C75" i="25"/>
  <c r="I75" i="25" s="1"/>
  <c r="J75" i="25" s="1"/>
  <c r="I73" i="25"/>
  <c r="J73" i="25" s="1"/>
  <c r="I72" i="25"/>
  <c r="I71" i="25"/>
  <c r="J71" i="25" s="1"/>
  <c r="I70" i="25"/>
  <c r="F69" i="25"/>
  <c r="D69" i="25"/>
  <c r="C69" i="25"/>
  <c r="I69" i="25" s="1"/>
  <c r="J69" i="25" s="1"/>
  <c r="I67" i="25"/>
  <c r="J67" i="25" s="1"/>
  <c r="I66" i="25"/>
  <c r="I65" i="25"/>
  <c r="J65" i="25" s="1"/>
  <c r="F64" i="25"/>
  <c r="D64" i="25"/>
  <c r="C64" i="25"/>
  <c r="I64" i="25" s="1"/>
  <c r="J64" i="25" s="1"/>
  <c r="I62" i="25"/>
  <c r="I61" i="25"/>
  <c r="J61" i="25" s="1"/>
  <c r="I60" i="25"/>
  <c r="F59" i="25"/>
  <c r="D59" i="25"/>
  <c r="C59" i="25"/>
  <c r="I59" i="25" s="1"/>
  <c r="J59" i="25" s="1"/>
  <c r="I57" i="25"/>
  <c r="J57" i="25" s="1"/>
  <c r="I56" i="25"/>
  <c r="I55" i="25"/>
  <c r="J55" i="25" s="1"/>
  <c r="I54" i="25"/>
  <c r="I53" i="25"/>
  <c r="J53" i="25" s="1"/>
  <c r="I52" i="25"/>
  <c r="F51" i="25"/>
  <c r="D51" i="25"/>
  <c r="C51" i="25"/>
  <c r="I51" i="25" s="1"/>
  <c r="J51" i="25" s="1"/>
  <c r="I49" i="25"/>
  <c r="J49" i="25" s="1"/>
  <c r="I48" i="25"/>
  <c r="I47" i="25"/>
  <c r="J47" i="25" s="1"/>
  <c r="I46" i="25"/>
  <c r="F45" i="25"/>
  <c r="D45" i="25"/>
  <c r="C45" i="25"/>
  <c r="I45" i="25" s="1"/>
  <c r="J45" i="25" s="1"/>
  <c r="I43" i="25"/>
  <c r="J43" i="25" s="1"/>
  <c r="I42" i="25"/>
  <c r="I41" i="25"/>
  <c r="J41" i="25" s="1"/>
  <c r="F40" i="25"/>
  <c r="D40" i="25"/>
  <c r="C40" i="25"/>
  <c r="I40" i="25" s="1"/>
  <c r="J40" i="25" s="1"/>
  <c r="I38" i="25"/>
  <c r="I37" i="25"/>
  <c r="J37" i="25" s="1"/>
  <c r="F36" i="25"/>
  <c r="D36" i="25"/>
  <c r="C36" i="25"/>
  <c r="I34" i="25"/>
  <c r="F33" i="25"/>
  <c r="D33" i="25"/>
  <c r="C33" i="25"/>
  <c r="C20" i="25" s="1"/>
  <c r="I31" i="25"/>
  <c r="J31" i="25" s="1"/>
  <c r="F30" i="25"/>
  <c r="D30" i="25"/>
  <c r="C30" i="25"/>
  <c r="I30" i="25" s="1"/>
  <c r="J30" i="25" s="1"/>
  <c r="I28" i="25"/>
  <c r="F27" i="25"/>
  <c r="D27" i="25"/>
  <c r="C27" i="25"/>
  <c r="I27" i="25" s="1"/>
  <c r="J27" i="25" s="1"/>
  <c r="I25" i="25"/>
  <c r="J25" i="25" s="1"/>
  <c r="I24" i="25"/>
  <c r="I23" i="25"/>
  <c r="J23" i="25" s="1"/>
  <c r="F22" i="25"/>
  <c r="F20" i="25" s="1"/>
  <c r="D22" i="25"/>
  <c r="D20" i="25" s="1"/>
  <c r="D9" i="25" s="1"/>
  <c r="C22" i="25"/>
  <c r="I22" i="25" s="1"/>
  <c r="J22" i="25" s="1"/>
  <c r="I18" i="25"/>
  <c r="I17" i="25"/>
  <c r="J17" i="25" s="1"/>
  <c r="I16" i="25"/>
  <c r="G16" i="25"/>
  <c r="I15" i="25"/>
  <c r="J15" i="25" s="1"/>
  <c r="I14" i="25"/>
  <c r="I13" i="25"/>
  <c r="J38" i="25" s="1"/>
  <c r="F13" i="25"/>
  <c r="G17" i="25" s="1"/>
  <c r="C13" i="25"/>
  <c r="C11" i="25"/>
  <c r="I95" i="24"/>
  <c r="J95" i="24" s="1"/>
  <c r="I94" i="24"/>
  <c r="I93" i="24"/>
  <c r="J93" i="24" s="1"/>
  <c r="G92" i="24"/>
  <c r="F92" i="24"/>
  <c r="D92" i="24"/>
  <c r="C92" i="24"/>
  <c r="I92" i="24" s="1"/>
  <c r="J92" i="24" s="1"/>
  <c r="I90" i="24"/>
  <c r="D90" i="24"/>
  <c r="F89" i="24"/>
  <c r="G89" i="24" s="1"/>
  <c r="C89" i="24"/>
  <c r="I89" i="24" s="1"/>
  <c r="J89" i="24" s="1"/>
  <c r="I87" i="24"/>
  <c r="J87" i="24" s="1"/>
  <c r="D87" i="24"/>
  <c r="F86" i="24"/>
  <c r="G86" i="24" s="1"/>
  <c r="C86" i="24"/>
  <c r="I86" i="24" s="1"/>
  <c r="J86" i="24" s="1"/>
  <c r="I84" i="24"/>
  <c r="J84" i="24" s="1"/>
  <c r="G84" i="24"/>
  <c r="D84" i="24"/>
  <c r="I83" i="24"/>
  <c r="J83" i="24" s="1"/>
  <c r="G83" i="24"/>
  <c r="F83" i="24"/>
  <c r="C83" i="24"/>
  <c r="I81" i="24"/>
  <c r="J81" i="24" s="1"/>
  <c r="G80" i="24"/>
  <c r="F80" i="24"/>
  <c r="D80" i="24"/>
  <c r="C80" i="24"/>
  <c r="I80" i="24" s="1"/>
  <c r="J80" i="24" s="1"/>
  <c r="I78" i="24"/>
  <c r="I77" i="24"/>
  <c r="J77" i="24" s="1"/>
  <c r="I76" i="24"/>
  <c r="J76" i="24" s="1"/>
  <c r="G76" i="24"/>
  <c r="F75" i="24"/>
  <c r="G75" i="24" s="1"/>
  <c r="D75" i="24"/>
  <c r="C75" i="24"/>
  <c r="I75" i="24" s="1"/>
  <c r="J75" i="24" s="1"/>
  <c r="I73" i="24"/>
  <c r="J73" i="24" s="1"/>
  <c r="I72" i="24"/>
  <c r="J72" i="24" s="1"/>
  <c r="G72" i="24"/>
  <c r="I71" i="24"/>
  <c r="J71" i="24" s="1"/>
  <c r="I70" i="24"/>
  <c r="F69" i="24"/>
  <c r="D69" i="24"/>
  <c r="C69" i="24"/>
  <c r="I69" i="24" s="1"/>
  <c r="J69" i="24" s="1"/>
  <c r="I67" i="24"/>
  <c r="J67" i="24" s="1"/>
  <c r="I66" i="24"/>
  <c r="I65" i="24"/>
  <c r="J65" i="24" s="1"/>
  <c r="G64" i="24"/>
  <c r="F64" i="24"/>
  <c r="D64" i="24"/>
  <c r="C64" i="24"/>
  <c r="I64" i="24" s="1"/>
  <c r="J64" i="24" s="1"/>
  <c r="I62" i="24"/>
  <c r="I61" i="24"/>
  <c r="J61" i="24" s="1"/>
  <c r="I60" i="24"/>
  <c r="J60" i="24" s="1"/>
  <c r="G60" i="24"/>
  <c r="F59" i="24"/>
  <c r="G59" i="24" s="1"/>
  <c r="D59" i="24"/>
  <c r="C59" i="24"/>
  <c r="I59" i="24" s="1"/>
  <c r="J59" i="24" s="1"/>
  <c r="I57" i="24"/>
  <c r="J57" i="24" s="1"/>
  <c r="I56" i="24"/>
  <c r="J56" i="24" s="1"/>
  <c r="G56" i="24"/>
  <c r="I55" i="24"/>
  <c r="J55" i="24" s="1"/>
  <c r="I54" i="24"/>
  <c r="I53" i="24"/>
  <c r="J53" i="24" s="1"/>
  <c r="I52" i="24"/>
  <c r="J52" i="24" s="1"/>
  <c r="G52" i="24"/>
  <c r="F51" i="24"/>
  <c r="G51" i="24" s="1"/>
  <c r="D51" i="24"/>
  <c r="C51" i="24"/>
  <c r="I51" i="24" s="1"/>
  <c r="J51" i="24" s="1"/>
  <c r="I49" i="24"/>
  <c r="J49" i="24" s="1"/>
  <c r="I48" i="24"/>
  <c r="J48" i="24" s="1"/>
  <c r="G48" i="24"/>
  <c r="I47" i="24"/>
  <c r="J47" i="24" s="1"/>
  <c r="I46" i="24"/>
  <c r="F45" i="24"/>
  <c r="G45" i="24" s="1"/>
  <c r="D45" i="24"/>
  <c r="C45" i="24"/>
  <c r="I45" i="24" s="1"/>
  <c r="J45" i="24" s="1"/>
  <c r="I43" i="24"/>
  <c r="J43" i="24" s="1"/>
  <c r="I42" i="24"/>
  <c r="I41" i="24"/>
  <c r="J41" i="24" s="1"/>
  <c r="G40" i="24"/>
  <c r="F40" i="24"/>
  <c r="D40" i="24"/>
  <c r="C40" i="24"/>
  <c r="I40" i="24" s="1"/>
  <c r="J40" i="24" s="1"/>
  <c r="I38" i="24"/>
  <c r="I37" i="24"/>
  <c r="J37" i="24" s="1"/>
  <c r="G36" i="24"/>
  <c r="F36" i="24"/>
  <c r="D36" i="24"/>
  <c r="C36" i="24"/>
  <c r="I34" i="24"/>
  <c r="F33" i="24"/>
  <c r="D33" i="24"/>
  <c r="C33" i="24"/>
  <c r="C20" i="24" s="1"/>
  <c r="I20" i="24" s="1"/>
  <c r="J20" i="24" s="1"/>
  <c r="I31" i="24"/>
  <c r="J31" i="24" s="1"/>
  <c r="F30" i="24"/>
  <c r="G30" i="24" s="1"/>
  <c r="D30" i="24"/>
  <c r="C30" i="24"/>
  <c r="I30" i="24" s="1"/>
  <c r="J30" i="24" s="1"/>
  <c r="I28" i="24"/>
  <c r="J28" i="24" s="1"/>
  <c r="G28" i="24"/>
  <c r="F27" i="24"/>
  <c r="G27" i="24" s="1"/>
  <c r="D27" i="24"/>
  <c r="C27" i="24"/>
  <c r="I27" i="24" s="1"/>
  <c r="J27" i="24" s="1"/>
  <c r="I25" i="24"/>
  <c r="J25" i="24" s="1"/>
  <c r="I24" i="24"/>
  <c r="J24" i="24" s="1"/>
  <c r="G24" i="24"/>
  <c r="I23" i="24"/>
  <c r="J23" i="24" s="1"/>
  <c r="F22" i="24"/>
  <c r="F20" i="24" s="1"/>
  <c r="D22" i="24"/>
  <c r="D20" i="24" s="1"/>
  <c r="D9" i="24" s="1"/>
  <c r="C22" i="24"/>
  <c r="I22" i="24" s="1"/>
  <c r="J22" i="24" s="1"/>
  <c r="I18" i="24"/>
  <c r="I17" i="24"/>
  <c r="J17" i="24" s="1"/>
  <c r="I16" i="24"/>
  <c r="J16" i="24" s="1"/>
  <c r="G16" i="24"/>
  <c r="I15" i="24"/>
  <c r="J15" i="24" s="1"/>
  <c r="G15" i="24"/>
  <c r="I14" i="24"/>
  <c r="I13" i="24"/>
  <c r="J94" i="24" s="1"/>
  <c r="F13" i="24"/>
  <c r="G17" i="24" s="1"/>
  <c r="C13" i="24"/>
  <c r="F11" i="24"/>
  <c r="G93" i="24" s="1"/>
  <c r="C11" i="24"/>
  <c r="I11" i="24" s="1"/>
  <c r="I95" i="23"/>
  <c r="G95" i="23"/>
  <c r="I94" i="23"/>
  <c r="I93" i="23"/>
  <c r="G92" i="23"/>
  <c r="F92" i="23"/>
  <c r="D92" i="23"/>
  <c r="C92" i="23"/>
  <c r="I92" i="23" s="1"/>
  <c r="I90" i="23"/>
  <c r="D90" i="23"/>
  <c r="F89" i="23"/>
  <c r="G89" i="23" s="1"/>
  <c r="C89" i="23"/>
  <c r="I89" i="23" s="1"/>
  <c r="I87" i="23"/>
  <c r="D87" i="23"/>
  <c r="F86" i="23"/>
  <c r="G86" i="23" s="1"/>
  <c r="C86" i="23"/>
  <c r="I86" i="23" s="1"/>
  <c r="I84" i="23"/>
  <c r="G84" i="23"/>
  <c r="D84" i="23"/>
  <c r="I83" i="23"/>
  <c r="G83" i="23"/>
  <c r="F83" i="23"/>
  <c r="C83" i="23"/>
  <c r="I81" i="23"/>
  <c r="G80" i="23"/>
  <c r="F80" i="23"/>
  <c r="D80" i="23"/>
  <c r="C80" i="23"/>
  <c r="I80" i="23" s="1"/>
  <c r="I78" i="23"/>
  <c r="I77" i="23"/>
  <c r="I76" i="23"/>
  <c r="G76" i="23"/>
  <c r="F75" i="23"/>
  <c r="G75" i="23" s="1"/>
  <c r="D75" i="23"/>
  <c r="C75" i="23"/>
  <c r="I75" i="23" s="1"/>
  <c r="I73" i="23"/>
  <c r="I72" i="23"/>
  <c r="G72" i="23"/>
  <c r="I71" i="23"/>
  <c r="I70" i="23"/>
  <c r="F69" i="23"/>
  <c r="D69" i="23"/>
  <c r="C69" i="23"/>
  <c r="I69" i="23" s="1"/>
  <c r="I67" i="23"/>
  <c r="I66" i="23"/>
  <c r="I65" i="23"/>
  <c r="G64" i="23"/>
  <c r="F64" i="23"/>
  <c r="D64" i="23"/>
  <c r="C64" i="23"/>
  <c r="I64" i="23" s="1"/>
  <c r="I62" i="23"/>
  <c r="I61" i="23"/>
  <c r="I60" i="23"/>
  <c r="G60" i="23"/>
  <c r="F59" i="23"/>
  <c r="G59" i="23" s="1"/>
  <c r="D59" i="23"/>
  <c r="C59" i="23"/>
  <c r="I59" i="23" s="1"/>
  <c r="I57" i="23"/>
  <c r="I56" i="23"/>
  <c r="G56" i="23"/>
  <c r="I55" i="23"/>
  <c r="I54" i="23"/>
  <c r="I53" i="23"/>
  <c r="I52" i="23"/>
  <c r="G52" i="23"/>
  <c r="F51" i="23"/>
  <c r="G51" i="23" s="1"/>
  <c r="D51" i="23"/>
  <c r="C51" i="23"/>
  <c r="I51" i="23" s="1"/>
  <c r="I49" i="23"/>
  <c r="I48" i="23"/>
  <c r="G48" i="23"/>
  <c r="I47" i="23"/>
  <c r="I46" i="23"/>
  <c r="F45" i="23"/>
  <c r="G45" i="23" s="1"/>
  <c r="D45" i="23"/>
  <c r="C45" i="23"/>
  <c r="I45" i="23" s="1"/>
  <c r="I43" i="23"/>
  <c r="I42" i="23"/>
  <c r="I41" i="23"/>
  <c r="G40" i="23"/>
  <c r="F40" i="23"/>
  <c r="D40" i="23"/>
  <c r="C40" i="23"/>
  <c r="I40" i="23" s="1"/>
  <c r="I38" i="23"/>
  <c r="I37" i="23"/>
  <c r="G36" i="23"/>
  <c r="F36" i="23"/>
  <c r="D36" i="23"/>
  <c r="C36" i="23"/>
  <c r="I34" i="23"/>
  <c r="I33" i="23"/>
  <c r="F33" i="23"/>
  <c r="D33" i="23"/>
  <c r="C33" i="23"/>
  <c r="C20" i="23" s="1"/>
  <c r="I31" i="23"/>
  <c r="F30" i="23"/>
  <c r="G30" i="23" s="1"/>
  <c r="D30" i="23"/>
  <c r="C30" i="23"/>
  <c r="I30" i="23" s="1"/>
  <c r="J30" i="23" s="1"/>
  <c r="I28" i="23"/>
  <c r="G28" i="23"/>
  <c r="F27" i="23"/>
  <c r="G27" i="23" s="1"/>
  <c r="D27" i="23"/>
  <c r="C27" i="23"/>
  <c r="I25" i="23"/>
  <c r="I24" i="23"/>
  <c r="G24" i="23"/>
  <c r="I23" i="23"/>
  <c r="F22" i="23"/>
  <c r="F20" i="23" s="1"/>
  <c r="G20" i="23" s="1"/>
  <c r="D22" i="23"/>
  <c r="D20" i="23" s="1"/>
  <c r="D9" i="23" s="1"/>
  <c r="C22" i="23"/>
  <c r="I22" i="23" s="1"/>
  <c r="I18" i="23"/>
  <c r="I17" i="23"/>
  <c r="I16" i="23"/>
  <c r="G16" i="23"/>
  <c r="I15" i="23"/>
  <c r="G15" i="23"/>
  <c r="I14" i="23"/>
  <c r="I13" i="23"/>
  <c r="J34" i="23" s="1"/>
  <c r="F13" i="23"/>
  <c r="G17" i="23" s="1"/>
  <c r="C13" i="23"/>
  <c r="F11" i="23"/>
  <c r="G93" i="23" s="1"/>
  <c r="C11" i="23"/>
  <c r="I95" i="22"/>
  <c r="J95" i="22" s="1"/>
  <c r="I94" i="22"/>
  <c r="I93" i="22"/>
  <c r="J93" i="22" s="1"/>
  <c r="F92" i="22"/>
  <c r="D92" i="22"/>
  <c r="C92" i="22"/>
  <c r="I92" i="22" s="1"/>
  <c r="J92" i="22" s="1"/>
  <c r="I90" i="22"/>
  <c r="D90" i="22"/>
  <c r="F89" i="22"/>
  <c r="C89" i="22"/>
  <c r="I89" i="22" s="1"/>
  <c r="J89" i="22" s="1"/>
  <c r="I87" i="22"/>
  <c r="J87" i="22" s="1"/>
  <c r="D87" i="22"/>
  <c r="F86" i="22"/>
  <c r="I86" i="22" s="1"/>
  <c r="J86" i="22" s="1"/>
  <c r="C86" i="22"/>
  <c r="I84" i="22"/>
  <c r="D84" i="22"/>
  <c r="F83" i="22"/>
  <c r="C83" i="22"/>
  <c r="I83" i="22" s="1"/>
  <c r="J83" i="22" s="1"/>
  <c r="I81" i="22"/>
  <c r="J81" i="22" s="1"/>
  <c r="F80" i="22"/>
  <c r="D80" i="22"/>
  <c r="C80" i="22"/>
  <c r="I80" i="22" s="1"/>
  <c r="J80" i="22" s="1"/>
  <c r="I78" i="22"/>
  <c r="I77" i="22"/>
  <c r="J77" i="22" s="1"/>
  <c r="I76" i="22"/>
  <c r="F75" i="22"/>
  <c r="D75" i="22"/>
  <c r="C75" i="22"/>
  <c r="I75" i="22" s="1"/>
  <c r="J75" i="22" s="1"/>
  <c r="I73" i="22"/>
  <c r="J73" i="22" s="1"/>
  <c r="I72" i="22"/>
  <c r="I71" i="22"/>
  <c r="J71" i="22" s="1"/>
  <c r="I70" i="22"/>
  <c r="F69" i="22"/>
  <c r="D69" i="22"/>
  <c r="C69" i="22"/>
  <c r="I69" i="22" s="1"/>
  <c r="J69" i="22" s="1"/>
  <c r="I67" i="22"/>
  <c r="J67" i="22" s="1"/>
  <c r="I66" i="22"/>
  <c r="I65" i="22"/>
  <c r="J65" i="22" s="1"/>
  <c r="F64" i="22"/>
  <c r="D64" i="22"/>
  <c r="C64" i="22"/>
  <c r="I64" i="22" s="1"/>
  <c r="J64" i="22" s="1"/>
  <c r="I62" i="22"/>
  <c r="I61" i="22"/>
  <c r="J61" i="22" s="1"/>
  <c r="I60" i="22"/>
  <c r="F59" i="22"/>
  <c r="D59" i="22"/>
  <c r="C59" i="22"/>
  <c r="I59" i="22" s="1"/>
  <c r="J59" i="22" s="1"/>
  <c r="I57" i="22"/>
  <c r="J57" i="22" s="1"/>
  <c r="I56" i="22"/>
  <c r="I55" i="22"/>
  <c r="J55" i="22" s="1"/>
  <c r="I54" i="22"/>
  <c r="I53" i="22"/>
  <c r="J53" i="22" s="1"/>
  <c r="I52" i="22"/>
  <c r="F51" i="22"/>
  <c r="D51" i="22"/>
  <c r="C51" i="22"/>
  <c r="I51" i="22" s="1"/>
  <c r="J51" i="22" s="1"/>
  <c r="I49" i="22"/>
  <c r="J49" i="22" s="1"/>
  <c r="I48" i="22"/>
  <c r="I47" i="22"/>
  <c r="J47" i="22" s="1"/>
  <c r="I46" i="22"/>
  <c r="F45" i="22"/>
  <c r="D45" i="22"/>
  <c r="C45" i="22"/>
  <c r="I45" i="22" s="1"/>
  <c r="J45" i="22" s="1"/>
  <c r="I43" i="22"/>
  <c r="J43" i="22" s="1"/>
  <c r="I42" i="22"/>
  <c r="I41" i="22"/>
  <c r="J41" i="22" s="1"/>
  <c r="F40" i="22"/>
  <c r="D40" i="22"/>
  <c r="C40" i="22"/>
  <c r="I40" i="22" s="1"/>
  <c r="J40" i="22" s="1"/>
  <c r="I38" i="22"/>
  <c r="I37" i="22"/>
  <c r="J37" i="22" s="1"/>
  <c r="F36" i="22"/>
  <c r="D36" i="22"/>
  <c r="C36" i="22"/>
  <c r="I34" i="22"/>
  <c r="F33" i="22"/>
  <c r="D33" i="22"/>
  <c r="C33" i="22"/>
  <c r="C20" i="22" s="1"/>
  <c r="I31" i="22"/>
  <c r="J31" i="22" s="1"/>
  <c r="F30" i="22"/>
  <c r="D30" i="22"/>
  <c r="C30" i="22"/>
  <c r="I30" i="22" s="1"/>
  <c r="J30" i="22" s="1"/>
  <c r="I28" i="22"/>
  <c r="F27" i="22"/>
  <c r="F20" i="22" s="1"/>
  <c r="D27" i="22"/>
  <c r="C27" i="22"/>
  <c r="I27" i="22" s="1"/>
  <c r="J27" i="22" s="1"/>
  <c r="I25" i="22"/>
  <c r="J25" i="22" s="1"/>
  <c r="I24" i="22"/>
  <c r="I23" i="22"/>
  <c r="J23" i="22" s="1"/>
  <c r="F22" i="22"/>
  <c r="D22" i="22"/>
  <c r="D20" i="22" s="1"/>
  <c r="D9" i="22" s="1"/>
  <c r="C22" i="22"/>
  <c r="I22" i="22" s="1"/>
  <c r="J22" i="22" s="1"/>
  <c r="I18" i="22"/>
  <c r="I17" i="22"/>
  <c r="J17" i="22" s="1"/>
  <c r="I16" i="22"/>
  <c r="G16" i="22"/>
  <c r="I15" i="22"/>
  <c r="J15" i="22" s="1"/>
  <c r="I14" i="22"/>
  <c r="I13" i="22"/>
  <c r="J78" i="22" s="1"/>
  <c r="F13" i="22"/>
  <c r="G17" i="22" s="1"/>
  <c r="C13" i="22"/>
  <c r="C11" i="22"/>
  <c r="I95" i="21"/>
  <c r="J95" i="21" s="1"/>
  <c r="I94" i="21"/>
  <c r="I93" i="21"/>
  <c r="J93" i="21" s="1"/>
  <c r="G92" i="21"/>
  <c r="F92" i="21"/>
  <c r="D92" i="21"/>
  <c r="C92" i="21"/>
  <c r="I92" i="21" s="1"/>
  <c r="J92" i="21" s="1"/>
  <c r="I90" i="21"/>
  <c r="D90" i="21"/>
  <c r="F89" i="21"/>
  <c r="G89" i="21" s="1"/>
  <c r="C89" i="21"/>
  <c r="I89" i="21" s="1"/>
  <c r="J89" i="21" s="1"/>
  <c r="I87" i="21"/>
  <c r="D87" i="21"/>
  <c r="F86" i="21"/>
  <c r="G86" i="21" s="1"/>
  <c r="C86" i="21"/>
  <c r="I86" i="21" s="1"/>
  <c r="J86" i="21" s="1"/>
  <c r="I84" i="21"/>
  <c r="J84" i="21" s="1"/>
  <c r="G84" i="21"/>
  <c r="D84" i="21"/>
  <c r="I83" i="21"/>
  <c r="J83" i="21" s="1"/>
  <c r="G83" i="21"/>
  <c r="F83" i="21"/>
  <c r="C83" i="21"/>
  <c r="I81" i="21"/>
  <c r="J81" i="21" s="1"/>
  <c r="G80" i="21"/>
  <c r="F80" i="21"/>
  <c r="D80" i="21"/>
  <c r="C80" i="21"/>
  <c r="I80" i="21" s="1"/>
  <c r="J80" i="21" s="1"/>
  <c r="I78" i="21"/>
  <c r="I77" i="21"/>
  <c r="J77" i="21" s="1"/>
  <c r="I76" i="21"/>
  <c r="J76" i="21" s="1"/>
  <c r="G76" i="21"/>
  <c r="F75" i="21"/>
  <c r="G75" i="21" s="1"/>
  <c r="D75" i="21"/>
  <c r="C75" i="21"/>
  <c r="I75" i="21" s="1"/>
  <c r="J75" i="21" s="1"/>
  <c r="I73" i="21"/>
  <c r="J73" i="21" s="1"/>
  <c r="I72" i="21"/>
  <c r="J72" i="21" s="1"/>
  <c r="G72" i="21"/>
  <c r="I71" i="21"/>
  <c r="J71" i="21" s="1"/>
  <c r="I70" i="21"/>
  <c r="F69" i="21"/>
  <c r="D69" i="21"/>
  <c r="C69" i="21"/>
  <c r="I69" i="21" s="1"/>
  <c r="J69" i="21" s="1"/>
  <c r="I67" i="21"/>
  <c r="J67" i="21" s="1"/>
  <c r="I66" i="21"/>
  <c r="I65" i="21"/>
  <c r="J65" i="21" s="1"/>
  <c r="G64" i="21"/>
  <c r="F64" i="21"/>
  <c r="D64" i="21"/>
  <c r="C64" i="21"/>
  <c r="I64" i="21" s="1"/>
  <c r="J64" i="21" s="1"/>
  <c r="I62" i="21"/>
  <c r="I61" i="21"/>
  <c r="J61" i="21" s="1"/>
  <c r="I60" i="21"/>
  <c r="J60" i="21" s="1"/>
  <c r="G60" i="21"/>
  <c r="F59" i="21"/>
  <c r="G59" i="21" s="1"/>
  <c r="D59" i="21"/>
  <c r="C59" i="21"/>
  <c r="I59" i="21" s="1"/>
  <c r="J59" i="21" s="1"/>
  <c r="I57" i="21"/>
  <c r="J57" i="21" s="1"/>
  <c r="I56" i="21"/>
  <c r="J56" i="21" s="1"/>
  <c r="G56" i="21"/>
  <c r="I55" i="21"/>
  <c r="J55" i="21" s="1"/>
  <c r="I54" i="21"/>
  <c r="I53" i="21"/>
  <c r="J53" i="21" s="1"/>
  <c r="I52" i="21"/>
  <c r="J52" i="21" s="1"/>
  <c r="G52" i="21"/>
  <c r="F51" i="21"/>
  <c r="G51" i="21" s="1"/>
  <c r="D51" i="21"/>
  <c r="C51" i="21"/>
  <c r="I51" i="21" s="1"/>
  <c r="J51" i="21" s="1"/>
  <c r="I49" i="21"/>
  <c r="J49" i="21" s="1"/>
  <c r="I48" i="21"/>
  <c r="J48" i="21" s="1"/>
  <c r="G48" i="21"/>
  <c r="I47" i="21"/>
  <c r="J47" i="21" s="1"/>
  <c r="I46" i="21"/>
  <c r="F45" i="21"/>
  <c r="G45" i="21" s="1"/>
  <c r="D45" i="21"/>
  <c r="C45" i="21"/>
  <c r="I45" i="21" s="1"/>
  <c r="J45" i="21" s="1"/>
  <c r="I43" i="21"/>
  <c r="J43" i="21" s="1"/>
  <c r="I42" i="21"/>
  <c r="I41" i="21"/>
  <c r="J41" i="21" s="1"/>
  <c r="G40" i="21"/>
  <c r="F40" i="21"/>
  <c r="D40" i="21"/>
  <c r="C40" i="21"/>
  <c r="I40" i="21" s="1"/>
  <c r="J40" i="21" s="1"/>
  <c r="I38" i="21"/>
  <c r="I37" i="21"/>
  <c r="J37" i="21" s="1"/>
  <c r="G36" i="21"/>
  <c r="F36" i="21"/>
  <c r="D36" i="21"/>
  <c r="C36" i="21"/>
  <c r="I34" i="21"/>
  <c r="F33" i="21"/>
  <c r="D33" i="21"/>
  <c r="C33" i="21"/>
  <c r="I33" i="21" s="1"/>
  <c r="J33" i="21" s="1"/>
  <c r="I31" i="21"/>
  <c r="F30" i="21"/>
  <c r="G30" i="21" s="1"/>
  <c r="D30" i="21"/>
  <c r="C30" i="21"/>
  <c r="I30" i="21" s="1"/>
  <c r="J30" i="21" s="1"/>
  <c r="I28" i="21"/>
  <c r="J28" i="21" s="1"/>
  <c r="G28" i="21"/>
  <c r="F27" i="21"/>
  <c r="G27" i="21" s="1"/>
  <c r="D27" i="21"/>
  <c r="C27" i="21"/>
  <c r="I27" i="21" s="1"/>
  <c r="J27" i="21" s="1"/>
  <c r="I25" i="21"/>
  <c r="J25" i="21" s="1"/>
  <c r="I24" i="21"/>
  <c r="J24" i="21" s="1"/>
  <c r="G24" i="21"/>
  <c r="I23" i="21"/>
  <c r="J23" i="21" s="1"/>
  <c r="F22" i="21"/>
  <c r="F20" i="21" s="1"/>
  <c r="D22" i="21"/>
  <c r="D20" i="21" s="1"/>
  <c r="D9" i="21" s="1"/>
  <c r="C22" i="21"/>
  <c r="I22" i="21" s="1"/>
  <c r="J22" i="21" s="1"/>
  <c r="I18" i="21"/>
  <c r="I17" i="21"/>
  <c r="J17" i="21" s="1"/>
  <c r="I16" i="21"/>
  <c r="J16" i="21" s="1"/>
  <c r="G16" i="21"/>
  <c r="I15" i="21"/>
  <c r="J15" i="21" s="1"/>
  <c r="G15" i="21"/>
  <c r="I14" i="21"/>
  <c r="I13" i="21"/>
  <c r="J87" i="21" s="1"/>
  <c r="F13" i="21"/>
  <c r="G17" i="21" s="1"/>
  <c r="C13" i="21"/>
  <c r="F11" i="21"/>
  <c r="G93" i="21" s="1"/>
  <c r="C11" i="21"/>
  <c r="I11" i="21" s="1"/>
  <c r="I95" i="20"/>
  <c r="J95" i="20" s="1"/>
  <c r="I94" i="20"/>
  <c r="I93" i="20"/>
  <c r="J93" i="20" s="1"/>
  <c r="G92" i="20"/>
  <c r="F92" i="20"/>
  <c r="D92" i="20"/>
  <c r="C92" i="20"/>
  <c r="I92" i="20" s="1"/>
  <c r="J92" i="20" s="1"/>
  <c r="I90" i="20"/>
  <c r="D90" i="20"/>
  <c r="F89" i="20"/>
  <c r="G89" i="20" s="1"/>
  <c r="C89" i="20"/>
  <c r="I89" i="20" s="1"/>
  <c r="J89" i="20" s="1"/>
  <c r="I87" i="20"/>
  <c r="D87" i="20"/>
  <c r="F86" i="20"/>
  <c r="G86" i="20" s="1"/>
  <c r="C86" i="20"/>
  <c r="I86" i="20" s="1"/>
  <c r="J86" i="20" s="1"/>
  <c r="I84" i="20"/>
  <c r="J84" i="20" s="1"/>
  <c r="G84" i="20"/>
  <c r="D84" i="20"/>
  <c r="G83" i="20"/>
  <c r="F83" i="20"/>
  <c r="I83" i="20" s="1"/>
  <c r="J83" i="20" s="1"/>
  <c r="C83" i="20"/>
  <c r="I81" i="20"/>
  <c r="J81" i="20" s="1"/>
  <c r="G80" i="20"/>
  <c r="F80" i="20"/>
  <c r="D80" i="20"/>
  <c r="C80" i="20"/>
  <c r="I80" i="20" s="1"/>
  <c r="J80" i="20" s="1"/>
  <c r="I78" i="20"/>
  <c r="I77" i="20"/>
  <c r="J77" i="20" s="1"/>
  <c r="I76" i="20"/>
  <c r="J76" i="20" s="1"/>
  <c r="G76" i="20"/>
  <c r="F75" i="20"/>
  <c r="G75" i="20" s="1"/>
  <c r="D75" i="20"/>
  <c r="C75" i="20"/>
  <c r="I75" i="20" s="1"/>
  <c r="J75" i="20" s="1"/>
  <c r="I73" i="20"/>
  <c r="J73" i="20" s="1"/>
  <c r="I72" i="20"/>
  <c r="J72" i="20" s="1"/>
  <c r="G72" i="20"/>
  <c r="I71" i="20"/>
  <c r="I70" i="20"/>
  <c r="F69" i="20"/>
  <c r="D69" i="20"/>
  <c r="C69" i="20"/>
  <c r="I69" i="20" s="1"/>
  <c r="J69" i="20" s="1"/>
  <c r="I67" i="20"/>
  <c r="I66" i="20"/>
  <c r="I65" i="20"/>
  <c r="J65" i="20" s="1"/>
  <c r="G64" i="20"/>
  <c r="F64" i="20"/>
  <c r="D64" i="20"/>
  <c r="C64" i="20"/>
  <c r="I64" i="20" s="1"/>
  <c r="J64" i="20" s="1"/>
  <c r="I62" i="20"/>
  <c r="I61" i="20"/>
  <c r="J61" i="20" s="1"/>
  <c r="I60" i="20"/>
  <c r="J60" i="20" s="1"/>
  <c r="G60" i="20"/>
  <c r="F59" i="20"/>
  <c r="G59" i="20" s="1"/>
  <c r="D59" i="20"/>
  <c r="C59" i="20"/>
  <c r="I59" i="20" s="1"/>
  <c r="J59" i="20" s="1"/>
  <c r="I57" i="20"/>
  <c r="J57" i="20" s="1"/>
  <c r="I56" i="20"/>
  <c r="J56" i="20" s="1"/>
  <c r="G56" i="20"/>
  <c r="I55" i="20"/>
  <c r="I54" i="20"/>
  <c r="I53" i="20"/>
  <c r="J53" i="20" s="1"/>
  <c r="I52" i="20"/>
  <c r="J52" i="20" s="1"/>
  <c r="G52" i="20"/>
  <c r="F51" i="20"/>
  <c r="G51" i="20" s="1"/>
  <c r="D51" i="20"/>
  <c r="C51" i="20"/>
  <c r="I51" i="20" s="1"/>
  <c r="J51" i="20" s="1"/>
  <c r="I49" i="20"/>
  <c r="J49" i="20" s="1"/>
  <c r="I48" i="20"/>
  <c r="J48" i="20" s="1"/>
  <c r="G48" i="20"/>
  <c r="I47" i="20"/>
  <c r="I46" i="20"/>
  <c r="F45" i="20"/>
  <c r="D45" i="20"/>
  <c r="C45" i="20"/>
  <c r="I45" i="20" s="1"/>
  <c r="J45" i="20" s="1"/>
  <c r="I43" i="20"/>
  <c r="I42" i="20"/>
  <c r="I41" i="20"/>
  <c r="J41" i="20" s="1"/>
  <c r="G40" i="20"/>
  <c r="F40" i="20"/>
  <c r="D40" i="20"/>
  <c r="C40" i="20"/>
  <c r="I40" i="20" s="1"/>
  <c r="J40" i="20" s="1"/>
  <c r="I38" i="20"/>
  <c r="I37" i="20"/>
  <c r="J37" i="20" s="1"/>
  <c r="G36" i="20"/>
  <c r="F36" i="20"/>
  <c r="D36" i="20"/>
  <c r="C36" i="20"/>
  <c r="I34" i="20"/>
  <c r="F33" i="20"/>
  <c r="D33" i="20"/>
  <c r="C33" i="20"/>
  <c r="I33" i="20" s="1"/>
  <c r="J33" i="20" s="1"/>
  <c r="I31" i="20"/>
  <c r="F30" i="20"/>
  <c r="G30" i="20" s="1"/>
  <c r="D30" i="20"/>
  <c r="C30" i="20"/>
  <c r="I30" i="20" s="1"/>
  <c r="J30" i="20" s="1"/>
  <c r="I28" i="20"/>
  <c r="J28" i="20" s="1"/>
  <c r="G28" i="20"/>
  <c r="F27" i="20"/>
  <c r="F20" i="20" s="1"/>
  <c r="D27" i="20"/>
  <c r="C27" i="20"/>
  <c r="I27" i="20" s="1"/>
  <c r="J27" i="20" s="1"/>
  <c r="I25" i="20"/>
  <c r="J25" i="20" s="1"/>
  <c r="I24" i="20"/>
  <c r="J24" i="20" s="1"/>
  <c r="G24" i="20"/>
  <c r="I23" i="20"/>
  <c r="F22" i="20"/>
  <c r="G22" i="20" s="1"/>
  <c r="D22" i="20"/>
  <c r="D20" i="20" s="1"/>
  <c r="D9" i="20" s="1"/>
  <c r="C22" i="20"/>
  <c r="I22" i="20" s="1"/>
  <c r="J22" i="20" s="1"/>
  <c r="I18" i="20"/>
  <c r="I17" i="20"/>
  <c r="J17" i="20" s="1"/>
  <c r="G17" i="20"/>
  <c r="I16" i="20"/>
  <c r="J16" i="20" s="1"/>
  <c r="G16" i="20"/>
  <c r="I15" i="20"/>
  <c r="I14" i="20"/>
  <c r="I13" i="20"/>
  <c r="J87" i="20" s="1"/>
  <c r="G13" i="20"/>
  <c r="F13" i="20"/>
  <c r="G18" i="20" s="1"/>
  <c r="C13" i="20"/>
  <c r="F11" i="20"/>
  <c r="G93" i="20" s="1"/>
  <c r="C11" i="20"/>
  <c r="I11" i="20" s="1"/>
  <c r="I95" i="19"/>
  <c r="I94" i="19"/>
  <c r="I93" i="19"/>
  <c r="J93" i="19" s="1"/>
  <c r="G92" i="19"/>
  <c r="F92" i="19"/>
  <c r="D92" i="19"/>
  <c r="C92" i="19"/>
  <c r="I92" i="19" s="1"/>
  <c r="J92" i="19" s="1"/>
  <c r="I90" i="19"/>
  <c r="D90" i="19"/>
  <c r="F89" i="19"/>
  <c r="G89" i="19" s="1"/>
  <c r="C89" i="19"/>
  <c r="I89" i="19" s="1"/>
  <c r="J89" i="19" s="1"/>
  <c r="I87" i="19"/>
  <c r="J87" i="19" s="1"/>
  <c r="D87" i="19"/>
  <c r="F86" i="19"/>
  <c r="G86" i="19" s="1"/>
  <c r="C86" i="19"/>
  <c r="I86" i="19" s="1"/>
  <c r="J86" i="19" s="1"/>
  <c r="I84" i="19"/>
  <c r="J84" i="19" s="1"/>
  <c r="G84" i="19"/>
  <c r="D84" i="19"/>
  <c r="I83" i="19"/>
  <c r="J83" i="19" s="1"/>
  <c r="G83" i="19"/>
  <c r="F83" i="19"/>
  <c r="C83" i="19"/>
  <c r="I81" i="19"/>
  <c r="J81" i="19" s="1"/>
  <c r="G80" i="19"/>
  <c r="F80" i="19"/>
  <c r="D80" i="19"/>
  <c r="C80" i="19"/>
  <c r="I80" i="19" s="1"/>
  <c r="J80" i="19" s="1"/>
  <c r="I78" i="19"/>
  <c r="I77" i="19"/>
  <c r="I76" i="19"/>
  <c r="J76" i="19" s="1"/>
  <c r="G76" i="19"/>
  <c r="F75" i="19"/>
  <c r="G75" i="19" s="1"/>
  <c r="D75" i="19"/>
  <c r="C75" i="19"/>
  <c r="I75" i="19" s="1"/>
  <c r="J75" i="19" s="1"/>
  <c r="I73" i="19"/>
  <c r="J73" i="19" s="1"/>
  <c r="I72" i="19"/>
  <c r="J72" i="19" s="1"/>
  <c r="G72" i="19"/>
  <c r="I71" i="19"/>
  <c r="J71" i="19" s="1"/>
  <c r="I70" i="19"/>
  <c r="F69" i="19"/>
  <c r="D69" i="19"/>
  <c r="C69" i="19"/>
  <c r="I69" i="19" s="1"/>
  <c r="J69" i="19" s="1"/>
  <c r="I67" i="19"/>
  <c r="I66" i="19"/>
  <c r="I65" i="19"/>
  <c r="G64" i="19"/>
  <c r="F64" i="19"/>
  <c r="D64" i="19"/>
  <c r="C64" i="19"/>
  <c r="I64" i="19" s="1"/>
  <c r="J62" i="19"/>
  <c r="I62" i="19"/>
  <c r="I61" i="19"/>
  <c r="J61" i="19" s="1"/>
  <c r="I60" i="19"/>
  <c r="G60" i="19"/>
  <c r="F59" i="19"/>
  <c r="G59" i="19" s="1"/>
  <c r="D59" i="19"/>
  <c r="C59" i="19"/>
  <c r="I57" i="19"/>
  <c r="J57" i="19" s="1"/>
  <c r="I56" i="19"/>
  <c r="J56" i="19" s="1"/>
  <c r="G56" i="19"/>
  <c r="I55" i="19"/>
  <c r="J54" i="19"/>
  <c r="I54" i="19"/>
  <c r="I53" i="19"/>
  <c r="J53" i="19" s="1"/>
  <c r="I52" i="19"/>
  <c r="G52" i="19"/>
  <c r="F51" i="19"/>
  <c r="G51" i="19" s="1"/>
  <c r="D51" i="19"/>
  <c r="C51" i="19"/>
  <c r="I49" i="19"/>
  <c r="J49" i="19" s="1"/>
  <c r="I48" i="19"/>
  <c r="J48" i="19" s="1"/>
  <c r="G48" i="19"/>
  <c r="I47" i="19"/>
  <c r="J46" i="19"/>
  <c r="I46" i="19"/>
  <c r="I45" i="19"/>
  <c r="J45" i="19" s="1"/>
  <c r="F45" i="19"/>
  <c r="G45" i="19" s="1"/>
  <c r="D45" i="19"/>
  <c r="C45" i="19"/>
  <c r="I43" i="19"/>
  <c r="J43" i="19" s="1"/>
  <c r="I42" i="19"/>
  <c r="I41" i="19"/>
  <c r="J41" i="19" s="1"/>
  <c r="G40" i="19"/>
  <c r="F40" i="19"/>
  <c r="D40" i="19"/>
  <c r="C40" i="19"/>
  <c r="I40" i="19" s="1"/>
  <c r="J40" i="19" s="1"/>
  <c r="J38" i="19"/>
  <c r="I38" i="19"/>
  <c r="I37" i="19"/>
  <c r="G36" i="19"/>
  <c r="F36" i="19"/>
  <c r="D36" i="19"/>
  <c r="C36" i="19"/>
  <c r="J34" i="19"/>
  <c r="I34" i="19"/>
  <c r="F33" i="19"/>
  <c r="G33" i="19" s="1"/>
  <c r="D33" i="19"/>
  <c r="C33" i="19"/>
  <c r="C20" i="19" s="1"/>
  <c r="I20" i="19" s="1"/>
  <c r="J20" i="19" s="1"/>
  <c r="I31" i="19"/>
  <c r="J30" i="19"/>
  <c r="F30" i="19"/>
  <c r="G30" i="19" s="1"/>
  <c r="D30" i="19"/>
  <c r="C30" i="19"/>
  <c r="I30" i="19" s="1"/>
  <c r="I28" i="19"/>
  <c r="J28" i="19" s="1"/>
  <c r="G28" i="19"/>
  <c r="F27" i="19"/>
  <c r="G27" i="19" s="1"/>
  <c r="D27" i="19"/>
  <c r="C27" i="19"/>
  <c r="I25" i="19"/>
  <c r="J25" i="19" s="1"/>
  <c r="I24" i="19"/>
  <c r="J24" i="19" s="1"/>
  <c r="G24" i="19"/>
  <c r="I23" i="19"/>
  <c r="J23" i="19" s="1"/>
  <c r="J22" i="19"/>
  <c r="F22" i="19"/>
  <c r="F20" i="19" s="1"/>
  <c r="G20" i="19" s="1"/>
  <c r="D22" i="19"/>
  <c r="C22" i="19"/>
  <c r="I22" i="19" s="1"/>
  <c r="J18" i="19"/>
  <c r="I18" i="19"/>
  <c r="I17" i="19"/>
  <c r="J17" i="19" s="1"/>
  <c r="I16" i="19"/>
  <c r="J16" i="19" s="1"/>
  <c r="G16" i="19"/>
  <c r="I15" i="19"/>
  <c r="G15" i="19"/>
  <c r="J14" i="19"/>
  <c r="I14" i="19"/>
  <c r="I13" i="19"/>
  <c r="F13" i="19"/>
  <c r="G17" i="19" s="1"/>
  <c r="C13" i="19"/>
  <c r="F11" i="19"/>
  <c r="G93" i="19" s="1"/>
  <c r="C11" i="19"/>
  <c r="I95" i="18"/>
  <c r="J95" i="18" s="1"/>
  <c r="I94" i="18"/>
  <c r="I93" i="18"/>
  <c r="J93" i="18" s="1"/>
  <c r="G92" i="18"/>
  <c r="F92" i="18"/>
  <c r="D92" i="18"/>
  <c r="C92" i="18"/>
  <c r="I92" i="18" s="1"/>
  <c r="J92" i="18" s="1"/>
  <c r="I90" i="18"/>
  <c r="D90" i="18"/>
  <c r="F89" i="18"/>
  <c r="G89" i="18" s="1"/>
  <c r="C89" i="18"/>
  <c r="I89" i="18" s="1"/>
  <c r="J89" i="18" s="1"/>
  <c r="I87" i="18"/>
  <c r="J87" i="18" s="1"/>
  <c r="D87" i="18"/>
  <c r="F86" i="18"/>
  <c r="G86" i="18" s="1"/>
  <c r="C86" i="18"/>
  <c r="I86" i="18" s="1"/>
  <c r="J86" i="18" s="1"/>
  <c r="I84" i="18"/>
  <c r="J84" i="18" s="1"/>
  <c r="G84" i="18"/>
  <c r="D84" i="18"/>
  <c r="I83" i="18"/>
  <c r="J83" i="18" s="1"/>
  <c r="G83" i="18"/>
  <c r="F83" i="18"/>
  <c r="C83" i="18"/>
  <c r="I81" i="18"/>
  <c r="J81" i="18" s="1"/>
  <c r="G80" i="18"/>
  <c r="F80" i="18"/>
  <c r="D80" i="18"/>
  <c r="C80" i="18"/>
  <c r="I80" i="18" s="1"/>
  <c r="J80" i="18" s="1"/>
  <c r="I78" i="18"/>
  <c r="I77" i="18"/>
  <c r="J77" i="18" s="1"/>
  <c r="I76" i="18"/>
  <c r="J76" i="18" s="1"/>
  <c r="G76" i="18"/>
  <c r="F75" i="18"/>
  <c r="G75" i="18" s="1"/>
  <c r="D75" i="18"/>
  <c r="C75" i="18"/>
  <c r="I75" i="18" s="1"/>
  <c r="J75" i="18" s="1"/>
  <c r="I73" i="18"/>
  <c r="J73" i="18" s="1"/>
  <c r="I72" i="18"/>
  <c r="J72" i="18" s="1"/>
  <c r="G72" i="18"/>
  <c r="I71" i="18"/>
  <c r="J71" i="18" s="1"/>
  <c r="I70" i="18"/>
  <c r="F69" i="18"/>
  <c r="G69" i="18" s="1"/>
  <c r="D69" i="18"/>
  <c r="C69" i="18"/>
  <c r="I69" i="18" s="1"/>
  <c r="J69" i="18" s="1"/>
  <c r="I67" i="18"/>
  <c r="J67" i="18" s="1"/>
  <c r="I66" i="18"/>
  <c r="I65" i="18"/>
  <c r="J65" i="18" s="1"/>
  <c r="G64" i="18"/>
  <c r="F64" i="18"/>
  <c r="D64" i="18"/>
  <c r="C64" i="18"/>
  <c r="I64" i="18" s="1"/>
  <c r="J64" i="18" s="1"/>
  <c r="I62" i="18"/>
  <c r="I61" i="18"/>
  <c r="J61" i="18" s="1"/>
  <c r="I60" i="18"/>
  <c r="J60" i="18" s="1"/>
  <c r="G60" i="18"/>
  <c r="F59" i="18"/>
  <c r="G59" i="18" s="1"/>
  <c r="D59" i="18"/>
  <c r="C59" i="18"/>
  <c r="I59" i="18" s="1"/>
  <c r="J59" i="18" s="1"/>
  <c r="I57" i="18"/>
  <c r="J57" i="18" s="1"/>
  <c r="I56" i="18"/>
  <c r="J56" i="18" s="1"/>
  <c r="G56" i="18"/>
  <c r="I55" i="18"/>
  <c r="J55" i="18" s="1"/>
  <c r="I54" i="18"/>
  <c r="I53" i="18"/>
  <c r="J53" i="18" s="1"/>
  <c r="I52" i="18"/>
  <c r="J52" i="18" s="1"/>
  <c r="G52" i="18"/>
  <c r="F51" i="18"/>
  <c r="G51" i="18" s="1"/>
  <c r="D51" i="18"/>
  <c r="C51" i="18"/>
  <c r="I51" i="18" s="1"/>
  <c r="J51" i="18" s="1"/>
  <c r="I49" i="18"/>
  <c r="J49" i="18" s="1"/>
  <c r="I48" i="18"/>
  <c r="J48" i="18" s="1"/>
  <c r="G48" i="18"/>
  <c r="I47" i="18"/>
  <c r="J47" i="18" s="1"/>
  <c r="I46" i="18"/>
  <c r="F45" i="18"/>
  <c r="G45" i="18" s="1"/>
  <c r="D45" i="18"/>
  <c r="C45" i="18"/>
  <c r="I45" i="18" s="1"/>
  <c r="J45" i="18" s="1"/>
  <c r="I43" i="18"/>
  <c r="J43" i="18" s="1"/>
  <c r="I42" i="18"/>
  <c r="I41" i="18"/>
  <c r="J41" i="18" s="1"/>
  <c r="G40" i="18"/>
  <c r="F40" i="18"/>
  <c r="D40" i="18"/>
  <c r="C40" i="18"/>
  <c r="I40" i="18" s="1"/>
  <c r="J40" i="18" s="1"/>
  <c r="I38" i="18"/>
  <c r="I37" i="18"/>
  <c r="J37" i="18" s="1"/>
  <c r="G36" i="18"/>
  <c r="F36" i="18"/>
  <c r="D36" i="18"/>
  <c r="C36" i="18"/>
  <c r="I34" i="18"/>
  <c r="F33" i="18"/>
  <c r="D33" i="18"/>
  <c r="C33" i="18"/>
  <c r="I33" i="18" s="1"/>
  <c r="J33" i="18" s="1"/>
  <c r="I31" i="18"/>
  <c r="J31" i="18" s="1"/>
  <c r="F30" i="18"/>
  <c r="G30" i="18" s="1"/>
  <c r="D30" i="18"/>
  <c r="C30" i="18"/>
  <c r="I30" i="18" s="1"/>
  <c r="J30" i="18" s="1"/>
  <c r="I28" i="18"/>
  <c r="J28" i="18" s="1"/>
  <c r="G28" i="18"/>
  <c r="F27" i="18"/>
  <c r="G27" i="18" s="1"/>
  <c r="D27" i="18"/>
  <c r="C27" i="18"/>
  <c r="I27" i="18" s="1"/>
  <c r="J27" i="18" s="1"/>
  <c r="I25" i="18"/>
  <c r="J25" i="18" s="1"/>
  <c r="I24" i="18"/>
  <c r="J24" i="18" s="1"/>
  <c r="G24" i="18"/>
  <c r="I23" i="18"/>
  <c r="J23" i="18" s="1"/>
  <c r="F22" i="18"/>
  <c r="F20" i="18" s="1"/>
  <c r="D22" i="18"/>
  <c r="D20" i="18" s="1"/>
  <c r="D9" i="18" s="1"/>
  <c r="C22" i="18"/>
  <c r="I22" i="18" s="1"/>
  <c r="J22" i="18" s="1"/>
  <c r="I18" i="18"/>
  <c r="I17" i="18"/>
  <c r="J17" i="18" s="1"/>
  <c r="I16" i="18"/>
  <c r="J16" i="18" s="1"/>
  <c r="G16" i="18"/>
  <c r="I15" i="18"/>
  <c r="J15" i="18" s="1"/>
  <c r="G15" i="18"/>
  <c r="I14" i="18"/>
  <c r="I13" i="18"/>
  <c r="J13" i="18" s="1"/>
  <c r="F13" i="18"/>
  <c r="G17" i="18" s="1"/>
  <c r="C13" i="18"/>
  <c r="F11" i="18"/>
  <c r="G93" i="18" s="1"/>
  <c r="C11" i="18"/>
  <c r="I11" i="18" s="1"/>
  <c r="F13" i="1"/>
  <c r="G13" i="1" s="1"/>
  <c r="C11" i="1"/>
  <c r="C9" i="1"/>
  <c r="C20" i="1"/>
  <c r="C13" i="1"/>
  <c r="D92" i="1"/>
  <c r="D90" i="1"/>
  <c r="D87" i="1"/>
  <c r="D84" i="1"/>
  <c r="D80" i="1"/>
  <c r="D75" i="1"/>
  <c r="D69" i="1"/>
  <c r="D64" i="1"/>
  <c r="D59" i="1"/>
  <c r="D51" i="1"/>
  <c r="D45" i="1"/>
  <c r="D40" i="1"/>
  <c r="D36" i="1"/>
  <c r="D33" i="1"/>
  <c r="D30" i="1"/>
  <c r="D27" i="1"/>
  <c r="D22" i="1"/>
  <c r="I47" i="1"/>
  <c r="I45" i="1"/>
  <c r="I42" i="1"/>
  <c r="I40" i="1"/>
  <c r="I37" i="1"/>
  <c r="I36" i="1"/>
  <c r="I31" i="1"/>
  <c r="I30" i="1"/>
  <c r="I28" i="1"/>
  <c r="I27" i="1"/>
  <c r="C22" i="1"/>
  <c r="I25" i="1"/>
  <c r="I23" i="1"/>
  <c r="I14" i="1"/>
  <c r="J51" i="28" l="1"/>
  <c r="J15" i="28"/>
  <c r="J23" i="28"/>
  <c r="J27" i="28"/>
  <c r="J28" i="28"/>
  <c r="J31" i="28"/>
  <c r="J48" i="28"/>
  <c r="J57" i="28"/>
  <c r="J64" i="28"/>
  <c r="J69" i="28"/>
  <c r="J71" i="28"/>
  <c r="J75" i="28"/>
  <c r="J76" i="28"/>
  <c r="J16" i="28"/>
  <c r="J24" i="28"/>
  <c r="J45" i="28"/>
  <c r="J47" i="28"/>
  <c r="J52" i="28"/>
  <c r="J61" i="28"/>
  <c r="J72" i="28"/>
  <c r="J84" i="28"/>
  <c r="J87" i="28"/>
  <c r="J17" i="28"/>
  <c r="J25" i="28"/>
  <c r="J40" i="28"/>
  <c r="J41" i="28"/>
  <c r="J53" i="28"/>
  <c r="J56" i="28"/>
  <c r="J67" i="28"/>
  <c r="J73" i="28"/>
  <c r="J80" i="28"/>
  <c r="J81" i="28"/>
  <c r="J83" i="28"/>
  <c r="J86" i="28"/>
  <c r="J89" i="28"/>
  <c r="J92" i="28"/>
  <c r="J93" i="28"/>
  <c r="C11" i="28"/>
  <c r="I11" i="28" s="1"/>
  <c r="J22" i="28"/>
  <c r="J30" i="28"/>
  <c r="J33" i="28"/>
  <c r="J37" i="28"/>
  <c r="J43" i="28"/>
  <c r="J49" i="28"/>
  <c r="J55" i="28"/>
  <c r="J59" i="28"/>
  <c r="J60" i="28"/>
  <c r="J65" i="28"/>
  <c r="J77" i="28"/>
  <c r="J95" i="28"/>
  <c r="F9" i="28"/>
  <c r="G20" i="28"/>
  <c r="J11" i="28"/>
  <c r="J34" i="28"/>
  <c r="J46" i="28"/>
  <c r="J70" i="28"/>
  <c r="J78" i="28"/>
  <c r="J90" i="28"/>
  <c r="J94" i="28"/>
  <c r="J13" i="28"/>
  <c r="C20" i="28"/>
  <c r="I20" i="28" s="1"/>
  <c r="J20" i="28" s="1"/>
  <c r="G31" i="28"/>
  <c r="I36" i="28"/>
  <c r="J36" i="28" s="1"/>
  <c r="G47" i="28"/>
  <c r="G55" i="28"/>
  <c r="G11" i="28"/>
  <c r="G9" i="28" s="1"/>
  <c r="G14" i="28"/>
  <c r="G18" i="28"/>
  <c r="G22" i="28"/>
  <c r="G34" i="28"/>
  <c r="G38" i="28"/>
  <c r="G42" i="28"/>
  <c r="G46" i="28"/>
  <c r="G54" i="28"/>
  <c r="G62" i="28"/>
  <c r="G66" i="28"/>
  <c r="G70" i="28"/>
  <c r="G78" i="28"/>
  <c r="G90" i="28"/>
  <c r="G94" i="28"/>
  <c r="J14" i="28"/>
  <c r="J18" i="28"/>
  <c r="J38" i="28"/>
  <c r="J42" i="28"/>
  <c r="J54" i="28"/>
  <c r="J62" i="28"/>
  <c r="G23" i="28"/>
  <c r="G43" i="28"/>
  <c r="G67" i="28"/>
  <c r="G71" i="28"/>
  <c r="G87" i="28"/>
  <c r="G95" i="28"/>
  <c r="G13" i="28"/>
  <c r="G25" i="28"/>
  <c r="G37" i="28"/>
  <c r="G41" i="28"/>
  <c r="G45" i="28"/>
  <c r="G49" i="28"/>
  <c r="G53" i="28"/>
  <c r="G57" i="28"/>
  <c r="G61" i="28"/>
  <c r="G65" i="28"/>
  <c r="G69" i="28"/>
  <c r="G73" i="28"/>
  <c r="G77" i="28"/>
  <c r="G81" i="28"/>
  <c r="J18" i="27"/>
  <c r="J34" i="27"/>
  <c r="J38" i="27"/>
  <c r="J54" i="27"/>
  <c r="J62" i="27"/>
  <c r="J70" i="27"/>
  <c r="J78" i="27"/>
  <c r="J90" i="27"/>
  <c r="J94" i="27"/>
  <c r="F11" i="27"/>
  <c r="J13" i="27"/>
  <c r="G15" i="27"/>
  <c r="C20" i="27"/>
  <c r="I20" i="27" s="1"/>
  <c r="J20" i="27" s="1"/>
  <c r="G27" i="27"/>
  <c r="I36" i="27"/>
  <c r="J36" i="27" s="1"/>
  <c r="J14" i="27"/>
  <c r="J42" i="27"/>
  <c r="J66" i="27"/>
  <c r="G14" i="27"/>
  <c r="J16" i="27"/>
  <c r="G18" i="27"/>
  <c r="J24" i="27"/>
  <c r="J28" i="27"/>
  <c r="J48" i="27"/>
  <c r="J52" i="27"/>
  <c r="J56" i="27"/>
  <c r="J60" i="27"/>
  <c r="J72" i="27"/>
  <c r="J76" i="27"/>
  <c r="J84" i="27"/>
  <c r="G13" i="27"/>
  <c r="J11" i="26"/>
  <c r="F9" i="26"/>
  <c r="G20" i="26"/>
  <c r="J14" i="26"/>
  <c r="J38" i="26"/>
  <c r="J46" i="26"/>
  <c r="J54" i="26"/>
  <c r="J94" i="26"/>
  <c r="J13" i="26"/>
  <c r="C20" i="26"/>
  <c r="I20" i="26" s="1"/>
  <c r="J20" i="26" s="1"/>
  <c r="G23" i="26"/>
  <c r="G31" i="26"/>
  <c r="I36" i="26"/>
  <c r="J36" i="26" s="1"/>
  <c r="G43" i="26"/>
  <c r="G47" i="26"/>
  <c r="G55" i="26"/>
  <c r="G67" i="26"/>
  <c r="G71" i="26"/>
  <c r="G87" i="26"/>
  <c r="G95" i="26"/>
  <c r="J18" i="26"/>
  <c r="C9" i="26"/>
  <c r="G11" i="26"/>
  <c r="G9" i="26" s="1"/>
  <c r="G14" i="26"/>
  <c r="G18" i="26"/>
  <c r="G22" i="26"/>
  <c r="G34" i="26"/>
  <c r="G38" i="26"/>
  <c r="G42" i="26"/>
  <c r="G46" i="26"/>
  <c r="G54" i="26"/>
  <c r="G62" i="26"/>
  <c r="G66" i="26"/>
  <c r="G70" i="26"/>
  <c r="G78" i="26"/>
  <c r="G89" i="26"/>
  <c r="G90" i="26"/>
  <c r="G94" i="26"/>
  <c r="J34" i="26"/>
  <c r="J42" i="26"/>
  <c r="J62" i="26"/>
  <c r="J66" i="26"/>
  <c r="J70" i="26"/>
  <c r="J78" i="26"/>
  <c r="J90" i="26"/>
  <c r="G13" i="26"/>
  <c r="G25" i="26"/>
  <c r="G33" i="26"/>
  <c r="G37" i="26"/>
  <c r="G41" i="26"/>
  <c r="G49" i="26"/>
  <c r="G53" i="26"/>
  <c r="G57" i="26"/>
  <c r="G61" i="26"/>
  <c r="G65" i="26"/>
  <c r="G69" i="26"/>
  <c r="G73" i="26"/>
  <c r="G77" i="26"/>
  <c r="G81" i="26"/>
  <c r="I11" i="25"/>
  <c r="I20" i="25"/>
  <c r="J20" i="25" s="1"/>
  <c r="G33" i="25"/>
  <c r="G20" i="25"/>
  <c r="G59" i="25"/>
  <c r="G69" i="25"/>
  <c r="I33" i="25"/>
  <c r="J33" i="25" s="1"/>
  <c r="J42" i="25"/>
  <c r="J46" i="25"/>
  <c r="J66" i="25"/>
  <c r="J70" i="25"/>
  <c r="J78" i="25"/>
  <c r="J90" i="25"/>
  <c r="J94" i="25"/>
  <c r="F11" i="25"/>
  <c r="G27" i="25" s="1"/>
  <c r="J13" i="25"/>
  <c r="G15" i="25"/>
  <c r="I36" i="25"/>
  <c r="J36" i="25" s="1"/>
  <c r="G86" i="25"/>
  <c r="J14" i="25"/>
  <c r="J18" i="25"/>
  <c r="J54" i="25"/>
  <c r="J62" i="25"/>
  <c r="C9" i="25"/>
  <c r="G14" i="25"/>
  <c r="J16" i="25"/>
  <c r="G18" i="25"/>
  <c r="J24" i="25"/>
  <c r="J28" i="25"/>
  <c r="J48" i="25"/>
  <c r="J52" i="25"/>
  <c r="J56" i="25"/>
  <c r="J60" i="25"/>
  <c r="J72" i="25"/>
  <c r="J76" i="25"/>
  <c r="J84" i="25"/>
  <c r="J34" i="25"/>
  <c r="G13" i="25"/>
  <c r="J11" i="24"/>
  <c r="I9" i="24"/>
  <c r="J9" i="24" s="1"/>
  <c r="G20" i="24"/>
  <c r="F9" i="24"/>
  <c r="J13" i="24"/>
  <c r="G23" i="24"/>
  <c r="I36" i="24"/>
  <c r="J36" i="24" s="1"/>
  <c r="G55" i="24"/>
  <c r="G67" i="24"/>
  <c r="G71" i="24"/>
  <c r="G87" i="24"/>
  <c r="G95" i="24"/>
  <c r="C9" i="24"/>
  <c r="G11" i="24"/>
  <c r="G9" i="24" s="1"/>
  <c r="G14" i="24"/>
  <c r="G18" i="24"/>
  <c r="G22" i="24"/>
  <c r="G34" i="24"/>
  <c r="G38" i="24"/>
  <c r="G42" i="24"/>
  <c r="G46" i="24"/>
  <c r="G54" i="24"/>
  <c r="G62" i="24"/>
  <c r="G66" i="24"/>
  <c r="G70" i="24"/>
  <c r="G78" i="24"/>
  <c r="G90" i="24"/>
  <c r="G94" i="24"/>
  <c r="J14" i="24"/>
  <c r="J18" i="24"/>
  <c r="I33" i="24"/>
  <c r="J33" i="24" s="1"/>
  <c r="J34" i="24"/>
  <c r="J38" i="24"/>
  <c r="J42" i="24"/>
  <c r="J46" i="24"/>
  <c r="J54" i="24"/>
  <c r="J62" i="24"/>
  <c r="J66" i="24"/>
  <c r="J70" i="24"/>
  <c r="J78" i="24"/>
  <c r="J90" i="24"/>
  <c r="G31" i="24"/>
  <c r="G43" i="24"/>
  <c r="G47" i="24"/>
  <c r="G13" i="24"/>
  <c r="G25" i="24"/>
  <c r="G33" i="24"/>
  <c r="G37" i="24"/>
  <c r="G41" i="24"/>
  <c r="G49" i="24"/>
  <c r="G53" i="24"/>
  <c r="G57" i="24"/>
  <c r="G61" i="24"/>
  <c r="G65" i="24"/>
  <c r="G69" i="24"/>
  <c r="G73" i="24"/>
  <c r="G77" i="24"/>
  <c r="G81" i="24"/>
  <c r="J31" i="23"/>
  <c r="J45" i="23"/>
  <c r="J47" i="23"/>
  <c r="J52" i="23"/>
  <c r="J80" i="23"/>
  <c r="J86" i="23"/>
  <c r="J93" i="23"/>
  <c r="J18" i="23"/>
  <c r="J24" i="23"/>
  <c r="I20" i="23"/>
  <c r="J20" i="23" s="1"/>
  <c r="J40" i="23"/>
  <c r="J41" i="23"/>
  <c r="J53" i="23"/>
  <c r="J56" i="23"/>
  <c r="J69" i="23"/>
  <c r="J71" i="23"/>
  <c r="J75" i="23"/>
  <c r="J76" i="23"/>
  <c r="J15" i="23"/>
  <c r="J89" i="23"/>
  <c r="F9" i="23"/>
  <c r="J14" i="23"/>
  <c r="J16" i="23"/>
  <c r="J22" i="23"/>
  <c r="J25" i="23"/>
  <c r="J48" i="23"/>
  <c r="J57" i="23"/>
  <c r="J64" i="23"/>
  <c r="J65" i="23"/>
  <c r="J77" i="23"/>
  <c r="J67" i="23"/>
  <c r="J13" i="23"/>
  <c r="J94" i="23"/>
  <c r="J90" i="23"/>
  <c r="J66" i="23"/>
  <c r="J42" i="23"/>
  <c r="J38" i="23"/>
  <c r="J78" i="23"/>
  <c r="J70" i="23"/>
  <c r="J62" i="23"/>
  <c r="J54" i="23"/>
  <c r="J46" i="23"/>
  <c r="J33" i="23"/>
  <c r="J51" i="23"/>
  <c r="J61" i="23"/>
  <c r="J73" i="23"/>
  <c r="J81" i="23"/>
  <c r="J83" i="23"/>
  <c r="J92" i="23"/>
  <c r="I11" i="23"/>
  <c r="C9" i="23"/>
  <c r="J17" i="23"/>
  <c r="J23" i="23"/>
  <c r="I27" i="23"/>
  <c r="J27" i="23" s="1"/>
  <c r="J28" i="23"/>
  <c r="J37" i="23"/>
  <c r="I36" i="23"/>
  <c r="J36" i="23" s="1"/>
  <c r="J43" i="23"/>
  <c r="J49" i="23"/>
  <c r="J55" i="23"/>
  <c r="J59" i="23"/>
  <c r="J60" i="23"/>
  <c r="J72" i="23"/>
  <c r="J84" i="23"/>
  <c r="J87" i="23"/>
  <c r="J95" i="23"/>
  <c r="G11" i="23"/>
  <c r="G9" i="23" s="1"/>
  <c r="G14" i="23"/>
  <c r="G18" i="23"/>
  <c r="G22" i="23"/>
  <c r="G34" i="23"/>
  <c r="G38" i="23"/>
  <c r="G42" i="23"/>
  <c r="G46" i="23"/>
  <c r="G54" i="23"/>
  <c r="G62" i="23"/>
  <c r="G66" i="23"/>
  <c r="G70" i="23"/>
  <c r="G78" i="23"/>
  <c r="G90" i="23"/>
  <c r="G94" i="23"/>
  <c r="G23" i="23"/>
  <c r="G31" i="23"/>
  <c r="G43" i="23"/>
  <c r="G47" i="23"/>
  <c r="G55" i="23"/>
  <c r="G67" i="23"/>
  <c r="G71" i="23"/>
  <c r="G87" i="23"/>
  <c r="G13" i="23"/>
  <c r="G25" i="23"/>
  <c r="G33" i="23"/>
  <c r="G37" i="23"/>
  <c r="G41" i="23"/>
  <c r="G49" i="23"/>
  <c r="G53" i="23"/>
  <c r="G57" i="23"/>
  <c r="G61" i="23"/>
  <c r="G65" i="23"/>
  <c r="G69" i="23"/>
  <c r="G73" i="23"/>
  <c r="G77" i="23"/>
  <c r="G81" i="23"/>
  <c r="I11" i="22"/>
  <c r="I20" i="22"/>
  <c r="J20" i="22" s="1"/>
  <c r="G20" i="22"/>
  <c r="I33" i="22"/>
  <c r="J33" i="22" s="1"/>
  <c r="J34" i="22"/>
  <c r="J38" i="22"/>
  <c r="J54" i="22"/>
  <c r="J62" i="22"/>
  <c r="J90" i="22"/>
  <c r="J94" i="22"/>
  <c r="F11" i="22"/>
  <c r="J13" i="22"/>
  <c r="G15" i="22"/>
  <c r="I36" i="22"/>
  <c r="J36" i="22" s="1"/>
  <c r="G86" i="22"/>
  <c r="J14" i="22"/>
  <c r="J42" i="22"/>
  <c r="J46" i="22"/>
  <c r="J66" i="22"/>
  <c r="J70" i="22"/>
  <c r="C9" i="22"/>
  <c r="G14" i="22"/>
  <c r="J16" i="22"/>
  <c r="G18" i="22"/>
  <c r="J24" i="22"/>
  <c r="J28" i="22"/>
  <c r="J48" i="22"/>
  <c r="J52" i="22"/>
  <c r="J56" i="22"/>
  <c r="J60" i="22"/>
  <c r="J72" i="22"/>
  <c r="J76" i="22"/>
  <c r="J84" i="22"/>
  <c r="J18" i="22"/>
  <c r="G13" i="22"/>
  <c r="J11" i="21"/>
  <c r="G20" i="21"/>
  <c r="F9" i="21"/>
  <c r="J38" i="21"/>
  <c r="J46" i="21"/>
  <c r="J90" i="21"/>
  <c r="J94" i="21"/>
  <c r="J13" i="21"/>
  <c r="C20" i="21"/>
  <c r="I20" i="21" s="1"/>
  <c r="J20" i="21" s="1"/>
  <c r="G23" i="21"/>
  <c r="G31" i="21"/>
  <c r="I36" i="21"/>
  <c r="J36" i="21" s="1"/>
  <c r="G43" i="21"/>
  <c r="G47" i="21"/>
  <c r="G55" i="21"/>
  <c r="G67" i="21"/>
  <c r="G71" i="21"/>
  <c r="G87" i="21"/>
  <c r="G95" i="21"/>
  <c r="J54" i="21"/>
  <c r="J70" i="21"/>
  <c r="J78" i="21"/>
  <c r="C9" i="21"/>
  <c r="G11" i="21"/>
  <c r="G9" i="21" s="1"/>
  <c r="G14" i="21"/>
  <c r="G18" i="21"/>
  <c r="G22" i="21"/>
  <c r="G34" i="21"/>
  <c r="G38" i="21"/>
  <c r="G42" i="21"/>
  <c r="G46" i="21"/>
  <c r="G54" i="21"/>
  <c r="G62" i="21"/>
  <c r="G66" i="21"/>
  <c r="G70" i="21"/>
  <c r="G78" i="21"/>
  <c r="G90" i="21"/>
  <c r="G94" i="21"/>
  <c r="J14" i="21"/>
  <c r="J18" i="21"/>
  <c r="J34" i="21"/>
  <c r="J42" i="21"/>
  <c r="J62" i="21"/>
  <c r="J66" i="21"/>
  <c r="G13" i="21"/>
  <c r="G25" i="21"/>
  <c r="J31" i="21"/>
  <c r="G33" i="21"/>
  <c r="G37" i="21"/>
  <c r="G41" i="21"/>
  <c r="G49" i="21"/>
  <c r="G53" i="21"/>
  <c r="G57" i="21"/>
  <c r="G61" i="21"/>
  <c r="G65" i="21"/>
  <c r="G69" i="21"/>
  <c r="G73" i="21"/>
  <c r="G77" i="21"/>
  <c r="G81" i="21"/>
  <c r="J11" i="20"/>
  <c r="G20" i="20"/>
  <c r="F9" i="20"/>
  <c r="J14" i="20"/>
  <c r="J18" i="20"/>
  <c r="J38" i="20"/>
  <c r="J66" i="20"/>
  <c r="J78" i="20"/>
  <c r="J90" i="20"/>
  <c r="J94" i="20"/>
  <c r="J13" i="20"/>
  <c r="G15" i="20"/>
  <c r="C20" i="20"/>
  <c r="I20" i="20" s="1"/>
  <c r="J20" i="20" s="1"/>
  <c r="G23" i="20"/>
  <c r="G27" i="20"/>
  <c r="G31" i="20"/>
  <c r="I36" i="20"/>
  <c r="J36" i="20" s="1"/>
  <c r="G43" i="20"/>
  <c r="G47" i="20"/>
  <c r="G55" i="20"/>
  <c r="G67" i="20"/>
  <c r="G71" i="20"/>
  <c r="G87" i="20"/>
  <c r="G95" i="20"/>
  <c r="J34" i="20"/>
  <c r="J42" i="20"/>
  <c r="J54" i="20"/>
  <c r="J62" i="20"/>
  <c r="C9" i="20"/>
  <c r="G11" i="20"/>
  <c r="G9" i="20" s="1"/>
  <c r="G14" i="20"/>
  <c r="G34" i="20"/>
  <c r="G38" i="20"/>
  <c r="G42" i="20"/>
  <c r="G46" i="20"/>
  <c r="G54" i="20"/>
  <c r="G62" i="20"/>
  <c r="G66" i="20"/>
  <c r="G70" i="20"/>
  <c r="G78" i="20"/>
  <c r="G90" i="20"/>
  <c r="G94" i="20"/>
  <c r="J46" i="20"/>
  <c r="J70" i="20"/>
  <c r="J15" i="20"/>
  <c r="J23" i="20"/>
  <c r="G25" i="20"/>
  <c r="J31" i="20"/>
  <c r="G33" i="20"/>
  <c r="G37" i="20"/>
  <c r="G41" i="20"/>
  <c r="J43" i="20"/>
  <c r="G45" i="20"/>
  <c r="J47" i="20"/>
  <c r="G49" i="20"/>
  <c r="G53" i="20"/>
  <c r="J55" i="20"/>
  <c r="G57" i="20"/>
  <c r="G61" i="20"/>
  <c r="G65" i="20"/>
  <c r="J67" i="20"/>
  <c r="G69" i="20"/>
  <c r="J71" i="20"/>
  <c r="G73" i="20"/>
  <c r="G77" i="20"/>
  <c r="G81" i="20"/>
  <c r="F9" i="19"/>
  <c r="I11" i="19"/>
  <c r="C9" i="19"/>
  <c r="I27" i="19"/>
  <c r="J27" i="19" s="1"/>
  <c r="J37" i="19"/>
  <c r="I36" i="19"/>
  <c r="J36" i="19" s="1"/>
  <c r="J67" i="19"/>
  <c r="J13" i="19"/>
  <c r="J94" i="19"/>
  <c r="J90" i="19"/>
  <c r="J78" i="19"/>
  <c r="J70" i="19"/>
  <c r="J66" i="19"/>
  <c r="J15" i="19"/>
  <c r="D20" i="19"/>
  <c r="D9" i="19" s="1"/>
  <c r="J31" i="19"/>
  <c r="I33" i="19"/>
  <c r="J33" i="19" s="1"/>
  <c r="J42" i="19"/>
  <c r="J47" i="19"/>
  <c r="I51" i="19"/>
  <c r="J51" i="19" s="1"/>
  <c r="J52" i="19"/>
  <c r="J55" i="19"/>
  <c r="I59" i="19"/>
  <c r="J59" i="19" s="1"/>
  <c r="J60" i="19"/>
  <c r="J64" i="19"/>
  <c r="J65" i="19"/>
  <c r="J77" i="19"/>
  <c r="J95" i="19"/>
  <c r="G11" i="19"/>
  <c r="G9" i="19" s="1"/>
  <c r="G14" i="19"/>
  <c r="G18" i="19"/>
  <c r="G22" i="19"/>
  <c r="G34" i="19"/>
  <c r="G38" i="19"/>
  <c r="G42" i="19"/>
  <c r="G46" i="19"/>
  <c r="G54" i="19"/>
  <c r="G62" i="19"/>
  <c r="G66" i="19"/>
  <c r="G70" i="19"/>
  <c r="G78" i="19"/>
  <c r="G90" i="19"/>
  <c r="G94" i="19"/>
  <c r="G23" i="19"/>
  <c r="G31" i="19"/>
  <c r="G43" i="19"/>
  <c r="G47" i="19"/>
  <c r="G55" i="19"/>
  <c r="G67" i="19"/>
  <c r="G71" i="19"/>
  <c r="G87" i="19"/>
  <c r="G95" i="19"/>
  <c r="G13" i="19"/>
  <c r="G25" i="19"/>
  <c r="G37" i="19"/>
  <c r="G41" i="19"/>
  <c r="G49" i="19"/>
  <c r="G53" i="19"/>
  <c r="G57" i="19"/>
  <c r="G61" i="19"/>
  <c r="G65" i="19"/>
  <c r="G69" i="19"/>
  <c r="G73" i="19"/>
  <c r="G77" i="19"/>
  <c r="G81" i="19"/>
  <c r="J11" i="18"/>
  <c r="G20" i="18"/>
  <c r="F9" i="18"/>
  <c r="J18" i="18"/>
  <c r="J34" i="18"/>
  <c r="J46" i="18"/>
  <c r="J66" i="18"/>
  <c r="J70" i="18"/>
  <c r="J90" i="18"/>
  <c r="C20" i="18"/>
  <c r="I20" i="18" s="1"/>
  <c r="J20" i="18" s="1"/>
  <c r="G31" i="18"/>
  <c r="I36" i="18"/>
  <c r="J36" i="18" s="1"/>
  <c r="G43" i="18"/>
  <c r="G67" i="18"/>
  <c r="G71" i="18"/>
  <c r="G11" i="18"/>
  <c r="G14" i="18"/>
  <c r="G18" i="18"/>
  <c r="G22" i="18"/>
  <c r="G34" i="18"/>
  <c r="G38" i="18"/>
  <c r="G42" i="18"/>
  <c r="G46" i="18"/>
  <c r="G54" i="18"/>
  <c r="G62" i="18"/>
  <c r="G66" i="18"/>
  <c r="G70" i="18"/>
  <c r="G78" i="18"/>
  <c r="G90" i="18"/>
  <c r="G94" i="18"/>
  <c r="J14" i="18"/>
  <c r="J38" i="18"/>
  <c r="J42" i="18"/>
  <c r="J54" i="18"/>
  <c r="J62" i="18"/>
  <c r="J78" i="18"/>
  <c r="J94" i="18"/>
  <c r="G23" i="18"/>
  <c r="G47" i="18"/>
  <c r="G55" i="18"/>
  <c r="G87" i="18"/>
  <c r="G95" i="18"/>
  <c r="G13" i="18"/>
  <c r="G25" i="18"/>
  <c r="G33" i="18"/>
  <c r="G37" i="18"/>
  <c r="G41" i="18"/>
  <c r="G49" i="18"/>
  <c r="G53" i="18"/>
  <c r="G57" i="18"/>
  <c r="G61" i="18"/>
  <c r="G65" i="18"/>
  <c r="G73" i="18"/>
  <c r="G77" i="18"/>
  <c r="G81" i="18"/>
  <c r="G14" i="1"/>
  <c r="F11" i="1"/>
  <c r="I11" i="1" s="1"/>
  <c r="G92" i="1"/>
  <c r="G11" i="1"/>
  <c r="G31" i="1"/>
  <c r="G24" i="1"/>
  <c r="G23" i="1"/>
  <c r="I13" i="1"/>
  <c r="J13" i="1" s="1"/>
  <c r="I9" i="28" l="1"/>
  <c r="J9" i="28" s="1"/>
  <c r="C9" i="28"/>
  <c r="G93" i="27"/>
  <c r="G81" i="27"/>
  <c r="G77" i="27"/>
  <c r="G73" i="27"/>
  <c r="G65" i="27"/>
  <c r="G61" i="27"/>
  <c r="G57" i="27"/>
  <c r="G53" i="27"/>
  <c r="G49" i="27"/>
  <c r="G41" i="27"/>
  <c r="G37" i="27"/>
  <c r="G25" i="27"/>
  <c r="G36" i="27"/>
  <c r="G28" i="27"/>
  <c r="G94" i="27"/>
  <c r="G90" i="27"/>
  <c r="G89" i="27"/>
  <c r="G78" i="27"/>
  <c r="G70" i="27"/>
  <c r="G66" i="27"/>
  <c r="G62" i="27"/>
  <c r="G54" i="27"/>
  <c r="G46" i="27"/>
  <c r="G42" i="27"/>
  <c r="G38" i="27"/>
  <c r="G34" i="27"/>
  <c r="G30" i="27"/>
  <c r="G22" i="27"/>
  <c r="G11" i="27"/>
  <c r="F9" i="27"/>
  <c r="G95" i="27"/>
  <c r="G87" i="27"/>
  <c r="G71" i="27"/>
  <c r="G67" i="27"/>
  <c r="G55" i="27"/>
  <c r="G47" i="27"/>
  <c r="G43" i="27"/>
  <c r="G31" i="27"/>
  <c r="G23" i="27"/>
  <c r="G92" i="27"/>
  <c r="G84" i="27"/>
  <c r="G83" i="27"/>
  <c r="G80" i="27"/>
  <c r="G76" i="27"/>
  <c r="G72" i="27"/>
  <c r="G64" i="27"/>
  <c r="G60" i="27"/>
  <c r="G56" i="27"/>
  <c r="G52" i="27"/>
  <c r="G48" i="27"/>
  <c r="G40" i="27"/>
  <c r="G24" i="27"/>
  <c r="G75" i="27"/>
  <c r="G51" i="27"/>
  <c r="G69" i="27"/>
  <c r="I11" i="27"/>
  <c r="C9" i="27"/>
  <c r="G86" i="27"/>
  <c r="G33" i="27"/>
  <c r="G59" i="27"/>
  <c r="G20" i="27"/>
  <c r="G45" i="27"/>
  <c r="I9" i="26"/>
  <c r="J9" i="26" s="1"/>
  <c r="I9" i="25"/>
  <c r="J9" i="25" s="1"/>
  <c r="J11" i="25"/>
  <c r="G45" i="25"/>
  <c r="G93" i="25"/>
  <c r="G81" i="25"/>
  <c r="G77" i="25"/>
  <c r="G73" i="25"/>
  <c r="G65" i="25"/>
  <c r="G61" i="25"/>
  <c r="G57" i="25"/>
  <c r="G53" i="25"/>
  <c r="G49" i="25"/>
  <c r="G41" i="25"/>
  <c r="G37" i="25"/>
  <c r="G25" i="25"/>
  <c r="G84" i="25"/>
  <c r="G76" i="25"/>
  <c r="G60" i="25"/>
  <c r="G52" i="25"/>
  <c r="F9" i="25"/>
  <c r="G94" i="25"/>
  <c r="G90" i="25"/>
  <c r="G89" i="25"/>
  <c r="G78" i="25"/>
  <c r="G70" i="25"/>
  <c r="G66" i="25"/>
  <c r="G62" i="25"/>
  <c r="G54" i="25"/>
  <c r="G46" i="25"/>
  <c r="G42" i="25"/>
  <c r="G38" i="25"/>
  <c r="G34" i="25"/>
  <c r="G30" i="25"/>
  <c r="G22" i="25"/>
  <c r="G11" i="25"/>
  <c r="G9" i="25" s="1"/>
  <c r="G92" i="25"/>
  <c r="G83" i="25"/>
  <c r="G72" i="25"/>
  <c r="G24" i="25"/>
  <c r="G95" i="25"/>
  <c r="G87" i="25"/>
  <c r="G71" i="25"/>
  <c r="G67" i="25"/>
  <c r="G55" i="25"/>
  <c r="G47" i="25"/>
  <c r="G43" i="25"/>
  <c r="G31" i="25"/>
  <c r="G23" i="25"/>
  <c r="G80" i="25"/>
  <c r="G64" i="25"/>
  <c r="G56" i="25"/>
  <c r="G48" i="25"/>
  <c r="G40" i="25"/>
  <c r="G36" i="25"/>
  <c r="G28" i="25"/>
  <c r="G75" i="25"/>
  <c r="G51" i="25"/>
  <c r="I9" i="23"/>
  <c r="J9" i="23" s="1"/>
  <c r="J11" i="23"/>
  <c r="I9" i="22"/>
  <c r="J9" i="22" s="1"/>
  <c r="J11" i="22"/>
  <c r="G93" i="22"/>
  <c r="G81" i="22"/>
  <c r="G77" i="22"/>
  <c r="G73" i="22"/>
  <c r="G65" i="22"/>
  <c r="G61" i="22"/>
  <c r="G57" i="22"/>
  <c r="G53" i="22"/>
  <c r="G49" i="22"/>
  <c r="G41" i="22"/>
  <c r="G37" i="22"/>
  <c r="G25" i="22"/>
  <c r="G84" i="22"/>
  <c r="G83" i="22"/>
  <c r="G72" i="22"/>
  <c r="G52" i="22"/>
  <c r="G28" i="22"/>
  <c r="G24" i="22"/>
  <c r="F9" i="22"/>
  <c r="G94" i="22"/>
  <c r="G90" i="22"/>
  <c r="G89" i="22"/>
  <c r="G78" i="22"/>
  <c r="G70" i="22"/>
  <c r="G66" i="22"/>
  <c r="G62" i="22"/>
  <c r="G54" i="22"/>
  <c r="G46" i="22"/>
  <c r="G42" i="22"/>
  <c r="G38" i="22"/>
  <c r="G34" i="22"/>
  <c r="G30" i="22"/>
  <c r="G22" i="22"/>
  <c r="G11" i="22"/>
  <c r="G9" i="22" s="1"/>
  <c r="G92" i="22"/>
  <c r="G80" i="22"/>
  <c r="G64" i="22"/>
  <c r="G60" i="22"/>
  <c r="G56" i="22"/>
  <c r="G40" i="22"/>
  <c r="G36" i="22"/>
  <c r="G95" i="22"/>
  <c r="G87" i="22"/>
  <c r="G71" i="22"/>
  <c r="G67" i="22"/>
  <c r="G55" i="22"/>
  <c r="G47" i="22"/>
  <c r="G43" i="22"/>
  <c r="G31" i="22"/>
  <c r="G23" i="22"/>
  <c r="G76" i="22"/>
  <c r="G48" i="22"/>
  <c r="G69" i="22"/>
  <c r="G75" i="22"/>
  <c r="G33" i="22"/>
  <c r="G27" i="22"/>
  <c r="G59" i="22"/>
  <c r="G51" i="22"/>
  <c r="G45" i="22"/>
  <c r="I9" i="21"/>
  <c r="J9" i="21" s="1"/>
  <c r="I9" i="20"/>
  <c r="J9" i="20" s="1"/>
  <c r="I9" i="19"/>
  <c r="J9" i="19" s="1"/>
  <c r="J11" i="19"/>
  <c r="G9" i="18"/>
  <c r="C9" i="18"/>
  <c r="I9" i="18"/>
  <c r="J9" i="18" s="1"/>
  <c r="G89" i="1"/>
  <c r="J11" i="1"/>
  <c r="I9" i="1"/>
  <c r="J14" i="1"/>
  <c r="I18" i="1"/>
  <c r="I17" i="1"/>
  <c r="I16" i="1"/>
  <c r="I15" i="1"/>
  <c r="I9" i="27" l="1"/>
  <c r="J9" i="27" s="1"/>
  <c r="J11" i="27"/>
  <c r="G9" i="27"/>
  <c r="D9" i="17"/>
  <c r="I95" i="1"/>
  <c r="I94" i="1"/>
  <c r="I93" i="1"/>
  <c r="F92" i="1"/>
  <c r="C92" i="1"/>
  <c r="I92" i="1" s="1"/>
  <c r="I90" i="1"/>
  <c r="F89" i="1"/>
  <c r="C89" i="1"/>
  <c r="I87" i="1"/>
  <c r="F86" i="1"/>
  <c r="C86" i="1"/>
  <c r="I86" i="1" s="1"/>
  <c r="I84" i="1"/>
  <c r="F83" i="1"/>
  <c r="C83" i="1"/>
  <c r="I83" i="1" s="1"/>
  <c r="I81" i="1"/>
  <c r="F80" i="1"/>
  <c r="C80" i="1"/>
  <c r="I80" i="1" s="1"/>
  <c r="I78" i="1"/>
  <c r="I77" i="1"/>
  <c r="I76" i="1"/>
  <c r="F75" i="1"/>
  <c r="C75" i="1"/>
  <c r="I75" i="1" s="1"/>
  <c r="I73" i="1"/>
  <c r="I72" i="1"/>
  <c r="I71" i="1"/>
  <c r="I70" i="1"/>
  <c r="F69" i="1"/>
  <c r="C69" i="1"/>
  <c r="I69" i="1" s="1"/>
  <c r="I67" i="1"/>
  <c r="I66" i="1"/>
  <c r="I65" i="1"/>
  <c r="F64" i="1"/>
  <c r="C64" i="1"/>
  <c r="I64" i="1" s="1"/>
  <c r="I62" i="1"/>
  <c r="I61" i="1"/>
  <c r="I60" i="1"/>
  <c r="F59" i="1"/>
  <c r="C59" i="1"/>
  <c r="I59" i="1" s="1"/>
  <c r="I57" i="1"/>
  <c r="I56" i="1"/>
  <c r="I55" i="1"/>
  <c r="I54" i="1"/>
  <c r="I53" i="1"/>
  <c r="I52" i="1"/>
  <c r="F51" i="1"/>
  <c r="C51" i="1"/>
  <c r="I51" i="1" s="1"/>
  <c r="I49" i="1"/>
  <c r="I48" i="1"/>
  <c r="I46" i="1"/>
  <c r="F45" i="1"/>
  <c r="C45" i="1"/>
  <c r="I43" i="1"/>
  <c r="I41" i="1"/>
  <c r="F40" i="1"/>
  <c r="C40" i="1"/>
  <c r="I38" i="1"/>
  <c r="F36" i="1"/>
  <c r="C36" i="1"/>
  <c r="I34" i="1"/>
  <c r="F33" i="1"/>
  <c r="C33" i="1"/>
  <c r="F30" i="1"/>
  <c r="C30" i="1"/>
  <c r="F27" i="1"/>
  <c r="C27" i="1"/>
  <c r="I24" i="1"/>
  <c r="F22" i="1"/>
  <c r="G17" i="1"/>
  <c r="I22" i="1" l="1"/>
  <c r="J22" i="1" s="1"/>
  <c r="F20" i="1"/>
  <c r="G22" i="1"/>
  <c r="I89" i="1"/>
  <c r="G16" i="1"/>
  <c r="I33" i="1"/>
  <c r="J33" i="1" s="1"/>
  <c r="J36" i="1"/>
  <c r="J86" i="1"/>
  <c r="J89" i="1"/>
  <c r="J64" i="1"/>
  <c r="J83" i="1"/>
  <c r="G15" i="1"/>
  <c r="G18" i="1"/>
  <c r="G20" i="1" l="1"/>
  <c r="G9" i="1" s="1"/>
  <c r="I20" i="1"/>
  <c r="J9" i="1" s="1"/>
  <c r="F9" i="1"/>
  <c r="J51" i="1"/>
  <c r="J59" i="1"/>
  <c r="J45" i="1"/>
  <c r="J40" i="1"/>
  <c r="J92" i="1"/>
  <c r="J75" i="1"/>
  <c r="G27" i="1"/>
  <c r="J80" i="1"/>
  <c r="J30" i="1"/>
  <c r="J27" i="1"/>
  <c r="J69" i="1"/>
  <c r="J18" i="1"/>
  <c r="J28" i="1"/>
  <c r="J38" i="1"/>
  <c r="J46" i="1"/>
  <c r="J52" i="1"/>
  <c r="J56" i="1"/>
  <c r="J62" i="1"/>
  <c r="J70" i="1"/>
  <c r="J76" i="1"/>
  <c r="J84" i="1"/>
  <c r="J94" i="1"/>
  <c r="J15" i="1"/>
  <c r="J23" i="1"/>
  <c r="J31" i="1"/>
  <c r="J41" i="1"/>
  <c r="J47" i="1"/>
  <c r="J53" i="1"/>
  <c r="J57" i="1"/>
  <c r="J65" i="1"/>
  <c r="J71" i="1"/>
  <c r="J77" i="1"/>
  <c r="J87" i="1"/>
  <c r="J95" i="1"/>
  <c r="J16" i="1"/>
  <c r="J24" i="1"/>
  <c r="J34" i="1"/>
  <c r="J42" i="1"/>
  <c r="J48" i="1"/>
  <c r="J54" i="1"/>
  <c r="J60" i="1"/>
  <c r="J66" i="1"/>
  <c r="J72" i="1"/>
  <c r="J78" i="1"/>
  <c r="J90" i="1"/>
  <c r="J17" i="1"/>
  <c r="J25" i="1"/>
  <c r="J37" i="1"/>
  <c r="J43" i="1"/>
  <c r="J49" i="1"/>
  <c r="J55" i="1"/>
  <c r="J61" i="1"/>
  <c r="J67" i="1"/>
  <c r="J73" i="1"/>
  <c r="J81" i="1"/>
  <c r="J93" i="1"/>
  <c r="G86" i="1"/>
  <c r="G80" i="1"/>
  <c r="G33" i="1"/>
  <c r="G36" i="1"/>
  <c r="J20" i="1"/>
  <c r="G30" i="1"/>
  <c r="G83" i="1"/>
  <c r="G94" i="1"/>
  <c r="G72" i="1"/>
  <c r="G65" i="1"/>
  <c r="G62" i="1"/>
  <c r="G55" i="1"/>
  <c r="G48" i="1"/>
  <c r="G41" i="1"/>
  <c r="G38" i="1"/>
  <c r="G81" i="1"/>
  <c r="G71" i="1"/>
  <c r="G64" i="1"/>
  <c r="G54" i="1"/>
  <c r="G25" i="1"/>
  <c r="G95" i="1"/>
  <c r="G76" i="1"/>
  <c r="G73" i="1"/>
  <c r="G69" i="1"/>
  <c r="G66" i="1"/>
  <c r="G59" i="1"/>
  <c r="G56" i="1"/>
  <c r="G52" i="1"/>
  <c r="G49" i="1"/>
  <c r="G45" i="1"/>
  <c r="G42" i="1"/>
  <c r="G77" i="1"/>
  <c r="G70" i="1"/>
  <c r="G67" i="1"/>
  <c r="G60" i="1"/>
  <c r="G57" i="1"/>
  <c r="G53" i="1"/>
  <c r="G46" i="1"/>
  <c r="G43" i="1"/>
  <c r="G93" i="1"/>
  <c r="G90" i="1"/>
  <c r="G87" i="1"/>
  <c r="G84" i="1"/>
  <c r="G78" i="1"/>
  <c r="G61" i="1"/>
  <c r="G47" i="1"/>
  <c r="G40" i="1"/>
  <c r="G37" i="1"/>
  <c r="G34" i="1"/>
  <c r="G28" i="1"/>
  <c r="G75" i="1"/>
  <c r="G51" i="1"/>
  <c r="D20" i="1" l="1"/>
  <c r="D9" i="1" s="1"/>
</calcChain>
</file>

<file path=xl/sharedStrings.xml><?xml version="1.0" encoding="utf-8"?>
<sst xmlns="http://schemas.openxmlformats.org/spreadsheetml/2006/main" count="1053" uniqueCount="84">
  <si>
    <t>Pacto/Ofertas</t>
  </si>
  <si>
    <t>Combustivel</t>
  </si>
  <si>
    <t>Fidelidade</t>
  </si>
  <si>
    <t>Moradia</t>
  </si>
  <si>
    <t>Veiculos</t>
  </si>
  <si>
    <t>Viagens</t>
  </si>
  <si>
    <t>Vestuário</t>
  </si>
  <si>
    <t>Educação</t>
  </si>
  <si>
    <t>Telefone</t>
  </si>
  <si>
    <t>Impostos</t>
  </si>
  <si>
    <t>Multas</t>
  </si>
  <si>
    <t>Alimentação</t>
  </si>
  <si>
    <t>IRRF Mensal</t>
  </si>
  <si>
    <t>Medicamentos</t>
  </si>
  <si>
    <t>Aluguel</t>
  </si>
  <si>
    <t>Alugueis</t>
  </si>
  <si>
    <t>Orçado</t>
  </si>
  <si>
    <t>Realizado</t>
  </si>
  <si>
    <t>Resultado Mensal</t>
  </si>
  <si>
    <t xml:space="preserve">Dizimo </t>
  </si>
  <si>
    <t>Janeiro</t>
  </si>
  <si>
    <t>Outras/Eventuais</t>
  </si>
  <si>
    <t>Março</t>
  </si>
  <si>
    <t>Fevereiro</t>
  </si>
  <si>
    <t>Abril</t>
  </si>
  <si>
    <t>Dezembro</t>
  </si>
  <si>
    <t>Maio</t>
  </si>
  <si>
    <t>Junho</t>
  </si>
  <si>
    <t>Julho</t>
  </si>
  <si>
    <t>Poupança</t>
  </si>
  <si>
    <t>Luz</t>
  </si>
  <si>
    <t xml:space="preserve">Orçado / Realizado </t>
  </si>
  <si>
    <t>Modelo Orçamento</t>
  </si>
  <si>
    <t>Nome:</t>
  </si>
  <si>
    <t>Pró-Labore</t>
  </si>
  <si>
    <t>Participação sociedade</t>
  </si>
  <si>
    <t>Outros</t>
  </si>
  <si>
    <t>Salario e outros rendimentos</t>
  </si>
  <si>
    <t>Projetos especiais igreja</t>
  </si>
  <si>
    <t>Previdência Privada</t>
  </si>
  <si>
    <t>Previdências</t>
  </si>
  <si>
    <t>Previdência Pública - INSS</t>
  </si>
  <si>
    <t xml:space="preserve">Saude </t>
  </si>
  <si>
    <t>Plano de Saúde</t>
  </si>
  <si>
    <t>Plano odontológico</t>
  </si>
  <si>
    <t>Seguros</t>
  </si>
  <si>
    <t>Seguro residencial</t>
  </si>
  <si>
    <t>Seguro veicular</t>
  </si>
  <si>
    <t>Prestação casa própria</t>
  </si>
  <si>
    <t>Agua</t>
  </si>
  <si>
    <t>Manutenções</t>
  </si>
  <si>
    <t>Prestação financiamento</t>
  </si>
  <si>
    <t>Compra mensal</t>
  </si>
  <si>
    <t>Compra semanal</t>
  </si>
  <si>
    <t>Alimentação fora de casa</t>
  </si>
  <si>
    <t>Esposa</t>
  </si>
  <si>
    <t>Esposo</t>
  </si>
  <si>
    <t>Filhos</t>
  </si>
  <si>
    <t>Educação Esposa</t>
  </si>
  <si>
    <t>Educação Esposo</t>
  </si>
  <si>
    <t>Educação Filhos</t>
  </si>
  <si>
    <t>Mesada</t>
  </si>
  <si>
    <t>Mesada filhos</t>
  </si>
  <si>
    <t>Ajuda Solidária</t>
  </si>
  <si>
    <t>Projeto de ajuda solidária</t>
  </si>
  <si>
    <t>Atividade Social/Lazer</t>
  </si>
  <si>
    <t>Poupança - Fundo de Emergência</t>
  </si>
  <si>
    <t>Poupança - Sonhos futuros</t>
  </si>
  <si>
    <t>Percentual</t>
  </si>
  <si>
    <t>Salário Bruto</t>
  </si>
  <si>
    <t>Ideal</t>
  </si>
  <si>
    <t>Relizado</t>
  </si>
  <si>
    <t xml:space="preserve">Percentual </t>
  </si>
  <si>
    <t>Resultado</t>
  </si>
  <si>
    <t>Seguro de vida</t>
  </si>
  <si>
    <t>Valor</t>
  </si>
  <si>
    <t>Mes / Ano</t>
  </si>
  <si>
    <t>Total de Entradas</t>
  </si>
  <si>
    <t>Total de Saidas</t>
  </si>
  <si>
    <t>Agosto</t>
  </si>
  <si>
    <t>Setembro</t>
  </si>
  <si>
    <t>Outubro</t>
  </si>
  <si>
    <t>Novembro</t>
  </si>
  <si>
    <r>
      <t xml:space="preserve">Nome:  </t>
    </r>
    <r>
      <rPr>
        <sz val="12"/>
        <color theme="1"/>
        <rFont val="Calibri"/>
        <family val="2"/>
        <scheme val="minor"/>
      </rPr>
      <t xml:space="preserve">Pedro José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</si>
</sst>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4" borderId="0" xfId="0" applyFont="1" applyFill="1"/>
    <xf numFmtId="0" fontId="0" fillId="0" borderId="0" xfId="0" applyAlignment="1">
      <alignment horizontal="center"/>
    </xf>
    <xf numFmtId="164" fontId="0" fillId="0" borderId="0" xfId="1" applyFont="1"/>
    <xf numFmtId="164" fontId="3" fillId="4" borderId="0" xfId="0" applyNumberFormat="1" applyFont="1" applyFill="1" applyAlignment="1">
      <alignment horizontal="center"/>
    </xf>
    <xf numFmtId="0" fontId="2" fillId="0" borderId="0" xfId="0" applyFont="1"/>
    <xf numFmtId="0" fontId="0" fillId="0" borderId="0" xfId="0" applyFill="1"/>
    <xf numFmtId="164" fontId="0" fillId="0" borderId="0" xfId="1" applyFont="1" applyFill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164" fontId="4" fillId="0" borderId="0" xfId="1" applyFont="1" applyFill="1" applyBorder="1"/>
    <xf numFmtId="164" fontId="0" fillId="0" borderId="0" xfId="1" applyFont="1" applyFill="1" applyBorder="1"/>
    <xf numFmtId="0" fontId="0" fillId="0" borderId="0" xfId="0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1" applyFont="1" applyFill="1" applyBorder="1"/>
    <xf numFmtId="0" fontId="3" fillId="3" borderId="2" xfId="0" applyFont="1" applyFill="1" applyBorder="1"/>
    <xf numFmtId="0" fontId="5" fillId="5" borderId="2" xfId="0" applyFont="1" applyFill="1" applyBorder="1"/>
    <xf numFmtId="0" fontId="0" fillId="0" borderId="2" xfId="0" applyBorder="1"/>
    <xf numFmtId="164" fontId="3" fillId="3" borderId="2" xfId="1" applyFont="1" applyFill="1" applyBorder="1"/>
    <xf numFmtId="164" fontId="4" fillId="5" borderId="2" xfId="1" applyFont="1" applyFill="1" applyBorder="1"/>
    <xf numFmtId="164" fontId="0" fillId="0" borderId="2" xfId="1" applyFont="1" applyBorder="1"/>
    <xf numFmtId="164" fontId="3" fillId="0" borderId="0" xfId="1" applyFont="1" applyFill="1"/>
    <xf numFmtId="0" fontId="4" fillId="0" borderId="2" xfId="0" applyFont="1" applyFill="1" applyBorder="1"/>
    <xf numFmtId="164" fontId="4" fillId="0" borderId="2" xfId="1" applyFont="1" applyFill="1" applyBorder="1"/>
    <xf numFmtId="164" fontId="0" fillId="0" borderId="2" xfId="1" applyFont="1" applyFill="1" applyBorder="1"/>
    <xf numFmtId="0" fontId="0" fillId="0" borderId="3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6" borderId="2" xfId="0" applyFill="1" applyBorder="1"/>
    <xf numFmtId="0" fontId="3" fillId="2" borderId="2" xfId="0" applyFont="1" applyFill="1" applyBorder="1"/>
    <xf numFmtId="164" fontId="3" fillId="2" borderId="2" xfId="1" applyFont="1" applyFill="1" applyBorder="1"/>
    <xf numFmtId="0" fontId="0" fillId="0" borderId="0" xfId="0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11" xfId="0" applyBorder="1" applyProtection="1"/>
    <xf numFmtId="0" fontId="0" fillId="7" borderId="25" xfId="0" applyFill="1" applyBorder="1" applyProtection="1"/>
    <xf numFmtId="0" fontId="0" fillId="7" borderId="19" xfId="0" applyFill="1" applyBorder="1" applyProtection="1"/>
    <xf numFmtId="0" fontId="0" fillId="7" borderId="26" xfId="0" applyFill="1" applyBorder="1" applyProtection="1"/>
    <xf numFmtId="0" fontId="2" fillId="6" borderId="15" xfId="0" applyFont="1" applyFill="1" applyBorder="1" applyProtection="1"/>
    <xf numFmtId="0" fontId="2" fillId="0" borderId="0" xfId="0" applyFont="1" applyFill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8" fillId="0" borderId="0" xfId="0" applyFont="1" applyFill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4" xfId="0" applyFont="1" applyBorder="1" applyProtection="1"/>
    <xf numFmtId="0" fontId="2" fillId="0" borderId="16" xfId="0" applyFont="1" applyBorder="1" applyAlignment="1" applyProtection="1">
      <alignment horizontal="center"/>
    </xf>
    <xf numFmtId="0" fontId="0" fillId="0" borderId="10" xfId="0" applyBorder="1" applyProtection="1"/>
    <xf numFmtId="0" fontId="3" fillId="0" borderId="0" xfId="0" applyFont="1" applyFill="1" applyBorder="1" applyProtection="1"/>
    <xf numFmtId="0" fontId="8" fillId="4" borderId="10" xfId="0" applyFont="1" applyFill="1" applyBorder="1" applyProtection="1"/>
    <xf numFmtId="164" fontId="8" fillId="4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center"/>
    </xf>
    <xf numFmtId="164" fontId="8" fillId="4" borderId="1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8" fillId="3" borderId="12" xfId="0" applyFont="1" applyFill="1" applyBorder="1" applyProtection="1"/>
    <xf numFmtId="0" fontId="9" fillId="0" borderId="0" xfId="0" applyFont="1" applyFill="1" applyBorder="1" applyProtection="1"/>
    <xf numFmtId="164" fontId="8" fillId="3" borderId="2" xfId="1" applyFont="1" applyFill="1" applyBorder="1" applyProtection="1"/>
    <xf numFmtId="164" fontId="8" fillId="0" borderId="0" xfId="1" applyFont="1" applyFill="1" applyBorder="1" applyProtection="1"/>
    <xf numFmtId="164" fontId="8" fillId="3" borderId="17" xfId="1" applyFont="1" applyFill="1" applyBorder="1" applyProtection="1"/>
    <xf numFmtId="0" fontId="3" fillId="0" borderId="10" xfId="0" applyFont="1" applyFill="1" applyBorder="1" applyProtection="1"/>
    <xf numFmtId="0" fontId="4" fillId="0" borderId="0" xfId="0" applyFont="1" applyFill="1" applyBorder="1" applyProtection="1"/>
    <xf numFmtId="164" fontId="3" fillId="0" borderId="0" xfId="1" applyFont="1" applyFill="1" applyBorder="1" applyProtection="1"/>
    <xf numFmtId="164" fontId="3" fillId="0" borderId="11" xfId="1" applyFont="1" applyFill="1" applyBorder="1" applyProtection="1"/>
    <xf numFmtId="0" fontId="7" fillId="5" borderId="12" xfId="0" applyFont="1" applyFill="1" applyBorder="1" applyProtection="1"/>
    <xf numFmtId="164" fontId="4" fillId="5" borderId="2" xfId="1" applyFont="1" applyFill="1" applyBorder="1" applyProtection="1"/>
    <xf numFmtId="164" fontId="4" fillId="0" borderId="0" xfId="1" applyFont="1" applyFill="1" applyBorder="1" applyProtection="1"/>
    <xf numFmtId="164" fontId="4" fillId="5" borderId="17" xfId="1" applyFont="1" applyFill="1" applyBorder="1" applyProtection="1"/>
    <xf numFmtId="0" fontId="0" fillId="0" borderId="12" xfId="0" applyBorder="1" applyProtection="1"/>
    <xf numFmtId="164" fontId="0" fillId="0" borderId="0" xfId="1" applyFont="1" applyFill="1" applyBorder="1" applyProtection="1"/>
    <xf numFmtId="164" fontId="0" fillId="0" borderId="0" xfId="1" applyFont="1" applyBorder="1" applyProtection="1"/>
    <xf numFmtId="164" fontId="0" fillId="0" borderId="11" xfId="1" applyFont="1" applyBorder="1" applyProtection="1"/>
    <xf numFmtId="0" fontId="8" fillId="2" borderId="12" xfId="0" applyFont="1" applyFill="1" applyBorder="1" applyProtection="1"/>
    <xf numFmtId="164" fontId="8" fillId="2" borderId="2" xfId="1" applyFont="1" applyFill="1" applyBorder="1" applyProtection="1"/>
    <xf numFmtId="164" fontId="8" fillId="2" borderId="17" xfId="1" applyFont="1" applyFill="1" applyBorder="1" applyProtection="1"/>
    <xf numFmtId="164" fontId="9" fillId="5" borderId="2" xfId="1" applyFont="1" applyFill="1" applyBorder="1" applyProtection="1"/>
    <xf numFmtId="164" fontId="9" fillId="0" borderId="0" xfId="1" applyFont="1" applyFill="1" applyBorder="1" applyProtection="1"/>
    <xf numFmtId="164" fontId="9" fillId="5" borderId="17" xfId="1" applyFont="1" applyFill="1" applyBorder="1" applyProtection="1"/>
    <xf numFmtId="0" fontId="4" fillId="0" borderId="12" xfId="0" applyFont="1" applyFill="1" applyBorder="1" applyProtection="1"/>
    <xf numFmtId="0" fontId="0" fillId="0" borderId="18" xfId="0" applyBorder="1" applyProtection="1"/>
    <xf numFmtId="0" fontId="0" fillId="0" borderId="19" xfId="0" applyFill="1" applyBorder="1" applyProtection="1"/>
    <xf numFmtId="0" fontId="0" fillId="0" borderId="0" xfId="0" applyFill="1" applyProtection="1"/>
    <xf numFmtId="0" fontId="2" fillId="0" borderId="1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1" xfId="0" applyBorder="1" applyProtection="1">
      <protection locked="0"/>
    </xf>
    <xf numFmtId="164" fontId="0" fillId="0" borderId="2" xfId="1" applyFont="1" applyBorder="1" applyProtection="1">
      <protection locked="0"/>
    </xf>
    <xf numFmtId="164" fontId="0" fillId="0" borderId="0" xfId="1" applyFont="1" applyFill="1" applyBorder="1" applyProtection="1">
      <protection locked="0"/>
    </xf>
    <xf numFmtId="164" fontId="0" fillId="0" borderId="17" xfId="1" applyFont="1" applyBorder="1" applyProtection="1">
      <protection locked="0"/>
    </xf>
    <xf numFmtId="164" fontId="4" fillId="0" borderId="2" xfId="1" applyFont="1" applyFill="1" applyBorder="1" applyProtection="1">
      <protection locked="0"/>
    </xf>
    <xf numFmtId="164" fontId="4" fillId="0" borderId="0" xfId="1" applyFont="1" applyFill="1" applyBorder="1" applyProtection="1">
      <protection locked="0"/>
    </xf>
    <xf numFmtId="164" fontId="4" fillId="0" borderId="17" xfId="1" applyFont="1" applyFill="1" applyBorder="1" applyProtection="1">
      <protection locked="0"/>
    </xf>
    <xf numFmtId="164" fontId="0" fillId="0" borderId="2" xfId="1" applyFont="1" applyFill="1" applyBorder="1" applyProtection="1">
      <protection locked="0"/>
    </xf>
    <xf numFmtId="164" fontId="2" fillId="0" borderId="2" xfId="1" applyFont="1" applyFill="1" applyBorder="1" applyProtection="1">
      <protection locked="0"/>
    </xf>
    <xf numFmtId="164" fontId="0" fillId="0" borderId="20" xfId="1" applyFont="1" applyBorder="1" applyProtection="1">
      <protection locked="0"/>
    </xf>
    <xf numFmtId="164" fontId="0" fillId="0" borderId="19" xfId="1" applyFont="1" applyFill="1" applyBorder="1" applyProtection="1">
      <protection locked="0"/>
    </xf>
    <xf numFmtId="164" fontId="0" fillId="0" borderId="21" xfId="1" applyFont="1" applyBorder="1" applyProtection="1">
      <protection locked="0"/>
    </xf>
    <xf numFmtId="0" fontId="2" fillId="0" borderId="13" xfId="0" applyFont="1" applyFill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" fillId="6" borderId="22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10" fillId="7" borderId="7" xfId="0" applyFont="1" applyFill="1" applyBorder="1" applyAlignment="1" applyProtection="1">
      <alignment horizontal="center"/>
    </xf>
    <xf numFmtId="0" fontId="10" fillId="7" borderId="8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6" fillId="7" borderId="10" xfId="0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/>
    </xf>
    <xf numFmtId="0" fontId="6" fillId="7" borderId="11" xfId="0" applyFont="1" applyFill="1" applyBorder="1" applyAlignment="1" applyProtection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539C-8084-AF45-A850-81DAF14DBEDE}">
  <dimension ref="A1:J108"/>
  <sheetViews>
    <sheetView zoomScale="70" zoomScaleNormal="70" workbookViewId="0">
      <selection activeCell="D25" sqref="D25"/>
    </sheetView>
  </sheetViews>
  <sheetFormatPr defaultColWidth="11" defaultRowHeight="15.75" x14ac:dyDescent="0.25"/>
  <cols>
    <col min="1" max="1" width="29.5" customWidth="1"/>
    <col min="2" max="2" width="1.875" customWidth="1"/>
    <col min="4" max="4" width="9.875" bestFit="1" customWidth="1"/>
    <col min="5" max="5" width="1.875" customWidth="1"/>
    <col min="7" max="7" width="10.375" bestFit="1" customWidth="1"/>
    <col min="8" max="8" width="1.875" customWidth="1"/>
    <col min="10" max="10" width="10.375" bestFit="1" customWidth="1"/>
  </cols>
  <sheetData>
    <row r="1" spans="1:10" x14ac:dyDescent="0.25">
      <c r="A1" s="7" t="s">
        <v>32</v>
      </c>
      <c r="B1" s="7"/>
    </row>
    <row r="2" spans="1:10" x14ac:dyDescent="0.25">
      <c r="A2" t="s">
        <v>33</v>
      </c>
      <c r="C2" s="10"/>
      <c r="D2" s="10"/>
      <c r="E2" s="12"/>
      <c r="F2" s="11"/>
      <c r="G2" s="11"/>
      <c r="H2" s="12"/>
      <c r="I2" s="11"/>
    </row>
    <row r="3" spans="1:10" x14ac:dyDescent="0.25">
      <c r="A3" s="7" t="s">
        <v>31</v>
      </c>
      <c r="E3" s="12"/>
      <c r="F3" s="11"/>
      <c r="G3" s="11"/>
      <c r="H3" s="12"/>
      <c r="I3" s="11"/>
    </row>
    <row r="4" spans="1:10" x14ac:dyDescent="0.25">
      <c r="E4" s="12"/>
      <c r="H4" s="12"/>
    </row>
    <row r="5" spans="1:10" x14ac:dyDescent="0.25">
      <c r="A5" s="33" t="s">
        <v>76</v>
      </c>
      <c r="B5" s="8"/>
      <c r="C5" s="105" t="s">
        <v>16</v>
      </c>
      <c r="D5" s="106"/>
      <c r="E5" s="12"/>
      <c r="F5" s="105" t="s">
        <v>17</v>
      </c>
      <c r="G5" s="106"/>
      <c r="H5" s="12"/>
      <c r="I5" s="105" t="s">
        <v>73</v>
      </c>
      <c r="J5" s="106"/>
    </row>
    <row r="6" spans="1:10" x14ac:dyDescent="0.25">
      <c r="A6" s="28" t="s">
        <v>20</v>
      </c>
      <c r="B6" s="8"/>
      <c r="C6" s="30" t="s">
        <v>75</v>
      </c>
      <c r="D6" s="30" t="s">
        <v>68</v>
      </c>
      <c r="E6" s="15"/>
      <c r="F6" s="30" t="s">
        <v>75</v>
      </c>
      <c r="G6" s="30" t="s">
        <v>72</v>
      </c>
      <c r="H6" s="15"/>
      <c r="I6" s="30" t="s">
        <v>75</v>
      </c>
      <c r="J6" s="30" t="s">
        <v>72</v>
      </c>
    </row>
    <row r="7" spans="1:10" x14ac:dyDescent="0.25">
      <c r="A7" s="29">
        <v>2021</v>
      </c>
      <c r="B7" s="1"/>
      <c r="C7" s="31"/>
      <c r="D7" s="31" t="s">
        <v>70</v>
      </c>
      <c r="E7" s="15"/>
      <c r="F7" s="31"/>
      <c r="G7" s="31" t="s">
        <v>71</v>
      </c>
      <c r="H7" s="15"/>
      <c r="I7" s="32"/>
      <c r="J7" s="31" t="s">
        <v>73</v>
      </c>
    </row>
    <row r="8" spans="1:10" x14ac:dyDescent="0.25">
      <c r="B8" s="1"/>
    </row>
    <row r="9" spans="1:10" x14ac:dyDescent="0.25">
      <c r="A9" s="3" t="s">
        <v>18</v>
      </c>
      <c r="B9" s="8"/>
      <c r="C9" s="6"/>
      <c r="D9" s="6">
        <f>D11-D20</f>
        <v>5</v>
      </c>
      <c r="E9" s="16"/>
      <c r="F9" s="6"/>
      <c r="G9" s="6"/>
      <c r="H9" s="16"/>
      <c r="I9" s="6"/>
      <c r="J9" s="6"/>
    </row>
    <row r="10" spans="1:10" x14ac:dyDescent="0.25">
      <c r="B10" s="1"/>
      <c r="C10" s="4"/>
      <c r="D10" s="4"/>
      <c r="E10" s="15"/>
      <c r="F10" s="4"/>
      <c r="G10" s="4"/>
      <c r="H10" s="15"/>
      <c r="J10" s="4"/>
    </row>
    <row r="11" spans="1:10" x14ac:dyDescent="0.25">
      <c r="A11" s="18" t="s">
        <v>77</v>
      </c>
      <c r="B11" s="2"/>
      <c r="C11" s="21"/>
      <c r="D11" s="21">
        <v>100</v>
      </c>
      <c r="E11" s="17"/>
      <c r="F11" s="21"/>
      <c r="G11" s="21"/>
      <c r="H11" s="17"/>
      <c r="I11" s="21"/>
      <c r="J11" s="21"/>
    </row>
    <row r="12" spans="1:10" x14ac:dyDescent="0.25">
      <c r="A12" s="1"/>
      <c r="B12" s="2"/>
      <c r="C12" s="24"/>
      <c r="D12" s="24"/>
      <c r="E12" s="17"/>
      <c r="F12" s="24"/>
      <c r="G12" s="24"/>
      <c r="H12" s="17"/>
      <c r="I12" s="24"/>
      <c r="J12" s="24"/>
    </row>
    <row r="13" spans="1:10" x14ac:dyDescent="0.25">
      <c r="A13" s="19" t="s">
        <v>37</v>
      </c>
      <c r="B13" s="8"/>
      <c r="C13" s="22"/>
      <c r="D13" s="22"/>
      <c r="E13" s="13"/>
      <c r="F13" s="22"/>
      <c r="G13" s="22"/>
      <c r="H13" s="13"/>
      <c r="I13" s="22"/>
      <c r="J13" s="22"/>
    </row>
    <row r="14" spans="1:10" x14ac:dyDescent="0.25">
      <c r="A14" s="20" t="s">
        <v>69</v>
      </c>
      <c r="B14" s="8"/>
      <c r="C14" s="23"/>
      <c r="D14" s="23"/>
      <c r="E14" s="14"/>
      <c r="F14" s="23"/>
      <c r="G14" s="23"/>
      <c r="H14" s="14"/>
      <c r="I14" s="23"/>
      <c r="J14" s="23"/>
    </row>
    <row r="15" spans="1:10" x14ac:dyDescent="0.25">
      <c r="A15" s="20" t="s">
        <v>34</v>
      </c>
      <c r="B15" s="8"/>
      <c r="C15" s="23"/>
      <c r="D15" s="23"/>
      <c r="E15" s="14"/>
      <c r="F15" s="23"/>
      <c r="G15" s="23"/>
      <c r="H15" s="14"/>
      <c r="I15" s="23"/>
      <c r="J15" s="23"/>
    </row>
    <row r="16" spans="1:10" x14ac:dyDescent="0.25">
      <c r="A16" s="20" t="s">
        <v>35</v>
      </c>
      <c r="B16" s="8"/>
      <c r="C16" s="23"/>
      <c r="D16" s="23"/>
      <c r="E16" s="14"/>
      <c r="F16" s="23"/>
      <c r="G16" s="23"/>
      <c r="H16" s="14"/>
      <c r="I16" s="23"/>
      <c r="J16" s="23"/>
    </row>
    <row r="17" spans="1:10" x14ac:dyDescent="0.25">
      <c r="A17" s="20" t="s">
        <v>15</v>
      </c>
      <c r="B17" s="8"/>
      <c r="C17" s="23"/>
      <c r="D17" s="23"/>
      <c r="E17" s="14"/>
      <c r="F17" s="23"/>
      <c r="G17" s="23"/>
      <c r="H17" s="14"/>
      <c r="I17" s="23"/>
      <c r="J17" s="23"/>
    </row>
    <row r="18" spans="1:10" x14ac:dyDescent="0.25">
      <c r="A18" s="20" t="s">
        <v>36</v>
      </c>
      <c r="B18" s="8"/>
      <c r="C18" s="23"/>
      <c r="D18" s="23"/>
      <c r="E18" s="14"/>
      <c r="F18" s="23"/>
      <c r="G18" s="23"/>
      <c r="H18" s="14"/>
      <c r="I18" s="23"/>
      <c r="J18" s="23"/>
    </row>
    <row r="19" spans="1:10" x14ac:dyDescent="0.25">
      <c r="B19" s="1"/>
      <c r="C19" s="5"/>
      <c r="D19" s="5"/>
      <c r="E19" s="14"/>
      <c r="F19" s="5"/>
      <c r="G19" s="5"/>
      <c r="H19" s="14"/>
      <c r="I19" s="5"/>
      <c r="J19" s="5"/>
    </row>
    <row r="20" spans="1:10" x14ac:dyDescent="0.25">
      <c r="A20" s="34" t="s">
        <v>78</v>
      </c>
      <c r="B20" s="2"/>
      <c r="C20" s="35"/>
      <c r="D20" s="35">
        <v>95</v>
      </c>
      <c r="E20" s="17"/>
      <c r="F20" s="35"/>
      <c r="G20" s="35"/>
      <c r="H20" s="17"/>
      <c r="I20" s="35"/>
      <c r="J20" s="35"/>
    </row>
    <row r="21" spans="1:10" x14ac:dyDescent="0.25">
      <c r="A21" s="1"/>
      <c r="B21" s="2"/>
      <c r="C21" s="24"/>
      <c r="D21" s="24"/>
      <c r="E21" s="17"/>
      <c r="F21" s="24"/>
      <c r="G21" s="24"/>
      <c r="H21" s="17"/>
      <c r="I21" s="24"/>
      <c r="J21" s="24"/>
    </row>
    <row r="22" spans="1:10" x14ac:dyDescent="0.25">
      <c r="A22" s="19" t="s">
        <v>2</v>
      </c>
      <c r="B22" s="2"/>
      <c r="C22" s="22"/>
      <c r="D22" s="22"/>
      <c r="E22" s="13"/>
      <c r="F22" s="22"/>
      <c r="G22" s="22"/>
      <c r="H22" s="13"/>
      <c r="I22" s="22"/>
      <c r="J22" s="22"/>
    </row>
    <row r="23" spans="1:10" x14ac:dyDescent="0.25">
      <c r="A23" s="25" t="s">
        <v>19</v>
      </c>
      <c r="B23" s="8"/>
      <c r="C23" s="26"/>
      <c r="D23" s="26">
        <v>10</v>
      </c>
      <c r="E23" s="13"/>
      <c r="F23" s="26"/>
      <c r="G23" s="26"/>
      <c r="H23" s="13"/>
      <c r="I23" s="23"/>
      <c r="J23" s="26"/>
    </row>
    <row r="24" spans="1:10" x14ac:dyDescent="0.25">
      <c r="A24" s="20" t="s">
        <v>0</v>
      </c>
      <c r="B24" s="8"/>
      <c r="C24" s="23"/>
      <c r="D24" s="23">
        <v>2</v>
      </c>
      <c r="E24" s="14"/>
      <c r="F24" s="23"/>
      <c r="G24" s="26"/>
      <c r="H24" s="14"/>
      <c r="I24" s="23"/>
      <c r="J24" s="23"/>
    </row>
    <row r="25" spans="1:10" x14ac:dyDescent="0.25">
      <c r="A25" s="20" t="s">
        <v>38</v>
      </c>
      <c r="B25" s="8"/>
      <c r="C25" s="23"/>
      <c r="D25" s="23"/>
      <c r="E25" s="14"/>
      <c r="F25" s="23"/>
      <c r="G25" s="26"/>
      <c r="H25" s="14"/>
      <c r="I25" s="23"/>
      <c r="J25" s="23"/>
    </row>
    <row r="26" spans="1:10" x14ac:dyDescent="0.25">
      <c r="B26" s="2"/>
      <c r="C26" s="5"/>
      <c r="D26" s="5"/>
      <c r="E26" s="14"/>
      <c r="F26" s="5"/>
      <c r="G26" s="5"/>
      <c r="H26" s="14"/>
      <c r="I26" s="5"/>
      <c r="J26" s="5"/>
    </row>
    <row r="27" spans="1:10" x14ac:dyDescent="0.25">
      <c r="A27" s="19" t="s">
        <v>66</v>
      </c>
      <c r="B27" s="8"/>
      <c r="C27" s="22"/>
      <c r="D27" s="22">
        <v>2</v>
      </c>
      <c r="E27" s="13"/>
      <c r="F27" s="22"/>
      <c r="G27" s="22"/>
      <c r="H27" s="13"/>
      <c r="I27" s="22"/>
      <c r="J27" s="22"/>
    </row>
    <row r="28" spans="1:10" x14ac:dyDescent="0.25">
      <c r="A28" s="20" t="s">
        <v>29</v>
      </c>
      <c r="B28" s="8"/>
      <c r="C28" s="27"/>
      <c r="D28" s="27"/>
      <c r="E28" s="14"/>
      <c r="F28" s="23"/>
      <c r="G28" s="23"/>
      <c r="H28" s="14"/>
      <c r="I28" s="23"/>
      <c r="J28" s="23"/>
    </row>
    <row r="29" spans="1:10" x14ac:dyDescent="0.25">
      <c r="B29" s="2"/>
      <c r="C29" s="5"/>
      <c r="D29" s="5"/>
      <c r="E29" s="14"/>
      <c r="F29" s="5"/>
      <c r="G29" s="5"/>
      <c r="H29" s="14"/>
      <c r="I29" s="5"/>
      <c r="J29" s="5"/>
    </row>
    <row r="30" spans="1:10" x14ac:dyDescent="0.25">
      <c r="A30" s="19" t="s">
        <v>67</v>
      </c>
      <c r="B30" s="8"/>
      <c r="C30" s="22"/>
      <c r="D30" s="22">
        <v>1</v>
      </c>
      <c r="E30" s="13"/>
      <c r="F30" s="22"/>
      <c r="G30" s="22"/>
      <c r="H30" s="13"/>
      <c r="I30" s="22"/>
      <c r="J30" s="22"/>
    </row>
    <row r="31" spans="1:10" x14ac:dyDescent="0.25">
      <c r="A31" s="20" t="s">
        <v>29</v>
      </c>
      <c r="B31" s="8"/>
      <c r="C31" s="27"/>
      <c r="D31" s="27"/>
      <c r="E31" s="14"/>
      <c r="F31" s="23"/>
      <c r="G31" s="23"/>
      <c r="H31" s="14"/>
      <c r="I31" s="23"/>
      <c r="J31" s="23"/>
    </row>
    <row r="32" spans="1:10" x14ac:dyDescent="0.25">
      <c r="B32" s="2"/>
      <c r="C32" s="5"/>
      <c r="D32" s="5"/>
      <c r="E32" s="14"/>
      <c r="F32" s="5"/>
      <c r="G32" s="5"/>
      <c r="H32" s="14"/>
      <c r="I32" s="5"/>
      <c r="J32" s="5"/>
    </row>
    <row r="33" spans="1:10" x14ac:dyDescent="0.25">
      <c r="A33" s="19" t="s">
        <v>9</v>
      </c>
      <c r="B33" s="8"/>
      <c r="C33" s="22"/>
      <c r="D33" s="22">
        <v>17.5</v>
      </c>
      <c r="E33" s="13"/>
      <c r="F33" s="22"/>
      <c r="G33" s="22"/>
      <c r="H33" s="13"/>
      <c r="I33" s="22"/>
      <c r="J33" s="22"/>
    </row>
    <row r="34" spans="1:10" x14ac:dyDescent="0.25">
      <c r="A34" s="20" t="s">
        <v>12</v>
      </c>
      <c r="B34" s="8"/>
      <c r="C34" s="27"/>
      <c r="D34" s="27"/>
      <c r="E34" s="14"/>
      <c r="F34" s="23"/>
      <c r="G34" s="23"/>
      <c r="H34" s="14"/>
      <c r="I34" s="23"/>
      <c r="J34" s="23"/>
    </row>
    <row r="35" spans="1:10" x14ac:dyDescent="0.25">
      <c r="B35" s="2"/>
      <c r="C35" s="5"/>
      <c r="D35" s="5"/>
      <c r="E35" s="14"/>
      <c r="F35" s="5"/>
      <c r="G35" s="5"/>
      <c r="H35" s="14"/>
      <c r="I35" s="5"/>
      <c r="J35" s="5"/>
    </row>
    <row r="36" spans="1:10" x14ac:dyDescent="0.25">
      <c r="A36" s="19" t="s">
        <v>40</v>
      </c>
      <c r="B36" s="8"/>
      <c r="C36" s="22"/>
      <c r="D36" s="22">
        <v>9</v>
      </c>
      <c r="E36" s="13"/>
      <c r="F36" s="22"/>
      <c r="G36" s="22"/>
      <c r="H36" s="13"/>
      <c r="I36" s="22"/>
      <c r="J36" s="22"/>
    </row>
    <row r="37" spans="1:10" x14ac:dyDescent="0.25">
      <c r="A37" s="20" t="s">
        <v>41</v>
      </c>
      <c r="B37" s="8"/>
      <c r="C37" s="23"/>
      <c r="D37" s="23">
        <v>8</v>
      </c>
      <c r="E37" s="14"/>
      <c r="F37" s="23"/>
      <c r="G37" s="23"/>
      <c r="H37" s="14"/>
      <c r="I37" s="23"/>
      <c r="J37" s="23"/>
    </row>
    <row r="38" spans="1:10" x14ac:dyDescent="0.25">
      <c r="A38" s="20" t="s">
        <v>39</v>
      </c>
      <c r="B38" s="8"/>
      <c r="C38" s="23"/>
      <c r="D38" s="23">
        <v>1</v>
      </c>
      <c r="E38" s="14"/>
      <c r="F38" s="23"/>
      <c r="G38" s="23"/>
      <c r="H38" s="14"/>
      <c r="I38" s="23"/>
      <c r="J38" s="23"/>
    </row>
    <row r="39" spans="1:10" x14ac:dyDescent="0.25">
      <c r="B39" s="2"/>
      <c r="C39" s="5"/>
      <c r="D39" s="5"/>
      <c r="E39" s="14"/>
      <c r="F39" s="5"/>
      <c r="G39" s="5"/>
      <c r="H39" s="14"/>
      <c r="I39" s="5"/>
      <c r="J39" s="5"/>
    </row>
    <row r="40" spans="1:10" x14ac:dyDescent="0.25">
      <c r="A40" s="19" t="s">
        <v>42</v>
      </c>
      <c r="B40" s="8"/>
      <c r="C40" s="22"/>
      <c r="D40" s="22">
        <v>4.5</v>
      </c>
      <c r="E40" s="13"/>
      <c r="F40" s="22"/>
      <c r="G40" s="22"/>
      <c r="H40" s="13"/>
      <c r="I40" s="22"/>
      <c r="J40" s="22"/>
    </row>
    <row r="41" spans="1:10" x14ac:dyDescent="0.25">
      <c r="A41" s="20" t="s">
        <v>43</v>
      </c>
      <c r="B41" s="8"/>
      <c r="C41" s="23"/>
      <c r="D41" s="23">
        <v>3</v>
      </c>
      <c r="E41" s="14"/>
      <c r="F41" s="23"/>
      <c r="G41" s="23"/>
      <c r="H41" s="14"/>
      <c r="I41" s="23"/>
      <c r="J41" s="23"/>
    </row>
    <row r="42" spans="1:10" x14ac:dyDescent="0.25">
      <c r="A42" s="20" t="s">
        <v>44</v>
      </c>
      <c r="B42" s="8"/>
      <c r="C42" s="23"/>
      <c r="D42" s="23">
        <v>1</v>
      </c>
      <c r="E42" s="14"/>
      <c r="F42" s="23"/>
      <c r="G42" s="23"/>
      <c r="H42" s="14"/>
      <c r="I42" s="23"/>
      <c r="J42" s="23"/>
    </row>
    <row r="43" spans="1:10" x14ac:dyDescent="0.25">
      <c r="A43" s="20" t="s">
        <v>13</v>
      </c>
      <c r="B43" s="8"/>
      <c r="C43" s="27"/>
      <c r="D43" s="27">
        <v>0.5</v>
      </c>
      <c r="E43" s="14"/>
      <c r="F43" s="23"/>
      <c r="G43" s="23"/>
      <c r="H43" s="14"/>
      <c r="I43" s="23"/>
      <c r="J43" s="23"/>
    </row>
    <row r="44" spans="1:10" x14ac:dyDescent="0.25">
      <c r="B44" s="2"/>
      <c r="C44" s="5"/>
      <c r="D44" s="5"/>
      <c r="E44" s="14"/>
      <c r="F44" s="5"/>
      <c r="G44" s="5"/>
      <c r="H44" s="14"/>
      <c r="I44" s="5"/>
      <c r="J44" s="5"/>
    </row>
    <row r="45" spans="1:10" x14ac:dyDescent="0.25">
      <c r="A45" s="19" t="s">
        <v>45</v>
      </c>
      <c r="B45" s="8"/>
      <c r="C45" s="22"/>
      <c r="D45" s="22">
        <v>2</v>
      </c>
      <c r="E45" s="13"/>
      <c r="F45" s="22"/>
      <c r="G45" s="22"/>
      <c r="H45" s="13"/>
      <c r="I45" s="22"/>
      <c r="J45" s="22"/>
    </row>
    <row r="46" spans="1:10" x14ac:dyDescent="0.25">
      <c r="A46" s="20" t="s">
        <v>74</v>
      </c>
      <c r="B46" s="8"/>
      <c r="C46" s="23"/>
      <c r="D46" s="23">
        <v>0.35</v>
      </c>
      <c r="E46" s="14"/>
      <c r="F46" s="23"/>
      <c r="G46" s="23"/>
      <c r="H46" s="14"/>
      <c r="I46" s="23"/>
      <c r="J46" s="23"/>
    </row>
    <row r="47" spans="1:10" x14ac:dyDescent="0.25">
      <c r="A47" s="20" t="s">
        <v>46</v>
      </c>
      <c r="B47" s="8"/>
      <c r="C47" s="23"/>
      <c r="D47" s="23">
        <v>0.65</v>
      </c>
      <c r="E47" s="14"/>
      <c r="F47" s="23"/>
      <c r="G47" s="23"/>
      <c r="H47" s="14"/>
      <c r="I47" s="23"/>
      <c r="J47" s="23"/>
    </row>
    <row r="48" spans="1:10" x14ac:dyDescent="0.25">
      <c r="A48" s="20" t="s">
        <v>47</v>
      </c>
      <c r="B48" s="8"/>
      <c r="C48" s="23"/>
      <c r="D48" s="23">
        <v>1</v>
      </c>
      <c r="E48" s="14"/>
      <c r="F48" s="23"/>
      <c r="G48" s="23"/>
      <c r="H48" s="14"/>
      <c r="I48" s="23"/>
      <c r="J48" s="23"/>
    </row>
    <row r="49" spans="1:10" x14ac:dyDescent="0.25">
      <c r="A49" s="20" t="s">
        <v>36</v>
      </c>
      <c r="B49" s="8"/>
      <c r="C49" s="27"/>
      <c r="D49" s="27"/>
      <c r="E49" s="14"/>
      <c r="F49" s="23"/>
      <c r="G49" s="23"/>
      <c r="H49" s="14"/>
      <c r="I49" s="23"/>
      <c r="J49" s="23"/>
    </row>
    <row r="50" spans="1:10" x14ac:dyDescent="0.25">
      <c r="B50" s="2"/>
      <c r="C50" s="5"/>
      <c r="D50" s="5"/>
      <c r="E50" s="14"/>
      <c r="F50" s="5"/>
      <c r="G50" s="5"/>
      <c r="H50" s="14"/>
      <c r="I50" s="5"/>
      <c r="J50" s="5"/>
    </row>
    <row r="51" spans="1:10" x14ac:dyDescent="0.25">
      <c r="A51" s="19" t="s">
        <v>3</v>
      </c>
      <c r="B51" s="8"/>
      <c r="C51" s="22"/>
      <c r="D51" s="22">
        <v>20</v>
      </c>
      <c r="E51" s="13"/>
      <c r="F51" s="22"/>
      <c r="G51" s="22"/>
      <c r="H51" s="13"/>
      <c r="I51" s="22"/>
      <c r="J51" s="22"/>
    </row>
    <row r="52" spans="1:10" x14ac:dyDescent="0.25">
      <c r="A52" s="20" t="s">
        <v>14</v>
      </c>
      <c r="B52" s="8"/>
      <c r="C52" s="27"/>
      <c r="D52" s="27"/>
      <c r="E52" s="14"/>
      <c r="F52" s="23"/>
      <c r="G52" s="23"/>
      <c r="H52" s="14"/>
      <c r="I52" s="23"/>
      <c r="J52" s="23"/>
    </row>
    <row r="53" spans="1:10" x14ac:dyDescent="0.25">
      <c r="A53" s="20" t="s">
        <v>48</v>
      </c>
      <c r="B53" s="8"/>
      <c r="C53" s="27"/>
      <c r="D53" s="27"/>
      <c r="E53" s="14"/>
      <c r="F53" s="23"/>
      <c r="G53" s="23"/>
      <c r="H53" s="14"/>
      <c r="I53" s="23"/>
      <c r="J53" s="23"/>
    </row>
    <row r="54" spans="1:10" x14ac:dyDescent="0.25">
      <c r="A54" s="20" t="s">
        <v>30</v>
      </c>
      <c r="B54" s="8"/>
      <c r="C54" s="27"/>
      <c r="D54" s="27"/>
      <c r="E54" s="14"/>
      <c r="F54" s="23"/>
      <c r="G54" s="23"/>
      <c r="H54" s="14"/>
      <c r="I54" s="23"/>
      <c r="J54" s="23"/>
    </row>
    <row r="55" spans="1:10" x14ac:dyDescent="0.25">
      <c r="A55" s="20" t="s">
        <v>49</v>
      </c>
      <c r="B55" s="8"/>
      <c r="C55" s="27"/>
      <c r="D55" s="27"/>
      <c r="E55" s="14"/>
      <c r="F55" s="23"/>
      <c r="G55" s="23"/>
      <c r="H55" s="14"/>
      <c r="I55" s="23"/>
      <c r="J55" s="23"/>
    </row>
    <row r="56" spans="1:10" x14ac:dyDescent="0.25">
      <c r="A56" s="20" t="s">
        <v>8</v>
      </c>
      <c r="B56" s="8"/>
      <c r="C56" s="27"/>
      <c r="D56" s="27"/>
      <c r="E56" s="14"/>
      <c r="F56" s="23"/>
      <c r="G56" s="23"/>
      <c r="H56" s="14"/>
      <c r="I56" s="23"/>
      <c r="J56" s="23"/>
    </row>
    <row r="57" spans="1:10" x14ac:dyDescent="0.25">
      <c r="A57" s="20" t="s">
        <v>50</v>
      </c>
      <c r="B57" s="8"/>
      <c r="C57" s="27"/>
      <c r="D57" s="27"/>
      <c r="E57" s="14"/>
      <c r="F57" s="23"/>
      <c r="G57" s="23"/>
      <c r="H57" s="14"/>
      <c r="I57" s="23"/>
      <c r="J57" s="23"/>
    </row>
    <row r="58" spans="1:10" x14ac:dyDescent="0.25">
      <c r="B58" s="8"/>
      <c r="C58" s="9"/>
      <c r="D58" s="9"/>
      <c r="E58" s="14"/>
      <c r="F58" s="5"/>
      <c r="G58" s="5"/>
      <c r="H58" s="14"/>
      <c r="I58" s="5"/>
      <c r="J58" s="5"/>
    </row>
    <row r="59" spans="1:10" x14ac:dyDescent="0.25">
      <c r="A59" s="19" t="s">
        <v>11</v>
      </c>
      <c r="B59" s="8"/>
      <c r="C59" s="22"/>
      <c r="D59" s="22">
        <v>6</v>
      </c>
      <c r="E59" s="13"/>
      <c r="F59" s="22"/>
      <c r="G59" s="22"/>
      <c r="H59" s="13"/>
      <c r="I59" s="22"/>
      <c r="J59" s="22"/>
    </row>
    <row r="60" spans="1:10" x14ac:dyDescent="0.25">
      <c r="A60" s="20" t="s">
        <v>52</v>
      </c>
      <c r="B60" s="8"/>
      <c r="C60" s="23"/>
      <c r="D60" s="23"/>
      <c r="E60" s="14"/>
      <c r="F60" s="23"/>
      <c r="G60" s="23"/>
      <c r="H60" s="14"/>
      <c r="I60" s="23"/>
      <c r="J60" s="23"/>
    </row>
    <row r="61" spans="1:10" x14ac:dyDescent="0.25">
      <c r="A61" s="20" t="s">
        <v>53</v>
      </c>
      <c r="B61" s="8"/>
      <c r="C61" s="23"/>
      <c r="D61" s="23"/>
      <c r="E61" s="14"/>
      <c r="F61" s="23"/>
      <c r="G61" s="23"/>
      <c r="H61" s="14"/>
      <c r="I61" s="23"/>
      <c r="J61" s="23"/>
    </row>
    <row r="62" spans="1:10" x14ac:dyDescent="0.25">
      <c r="A62" s="20" t="s">
        <v>54</v>
      </c>
      <c r="B62" s="8"/>
      <c r="C62" s="27"/>
      <c r="D62" s="27"/>
      <c r="E62" s="14"/>
      <c r="F62" s="23"/>
      <c r="G62" s="23"/>
      <c r="H62" s="14"/>
      <c r="I62" s="23"/>
      <c r="J62" s="23"/>
    </row>
    <row r="63" spans="1:10" x14ac:dyDescent="0.25">
      <c r="B63" s="8"/>
      <c r="C63" s="9"/>
      <c r="D63" s="9"/>
      <c r="E63" s="14"/>
      <c r="F63" s="5"/>
      <c r="G63" s="5"/>
      <c r="H63" s="14"/>
      <c r="I63" s="5"/>
      <c r="J63" s="5"/>
    </row>
    <row r="64" spans="1:10" x14ac:dyDescent="0.25">
      <c r="A64" s="19" t="s">
        <v>6</v>
      </c>
      <c r="B64" s="8"/>
      <c r="C64" s="22"/>
      <c r="D64" s="22">
        <v>2</v>
      </c>
      <c r="E64" s="13"/>
      <c r="F64" s="22"/>
      <c r="G64" s="22"/>
      <c r="H64" s="13"/>
      <c r="I64" s="22"/>
      <c r="J64" s="22"/>
    </row>
    <row r="65" spans="1:10" x14ac:dyDescent="0.25">
      <c r="A65" s="20" t="s">
        <v>55</v>
      </c>
      <c r="B65" s="8"/>
      <c r="C65" s="27"/>
      <c r="D65" s="27"/>
      <c r="E65" s="14"/>
      <c r="F65" s="23"/>
      <c r="G65" s="23"/>
      <c r="H65" s="14"/>
      <c r="I65" s="23"/>
      <c r="J65" s="23"/>
    </row>
    <row r="66" spans="1:10" x14ac:dyDescent="0.25">
      <c r="A66" s="20" t="s">
        <v>56</v>
      </c>
      <c r="B66" s="8"/>
      <c r="C66" s="27"/>
      <c r="D66" s="27"/>
      <c r="E66" s="14"/>
      <c r="F66" s="23"/>
      <c r="G66" s="23"/>
      <c r="H66" s="14"/>
      <c r="I66" s="23"/>
      <c r="J66" s="23"/>
    </row>
    <row r="67" spans="1:10" x14ac:dyDescent="0.25">
      <c r="A67" s="20" t="s">
        <v>57</v>
      </c>
      <c r="B67" s="8"/>
      <c r="C67" s="27"/>
      <c r="D67" s="27"/>
      <c r="E67" s="14"/>
      <c r="F67" s="23"/>
      <c r="G67" s="23"/>
      <c r="H67" s="14"/>
      <c r="I67" s="23"/>
      <c r="J67" s="23"/>
    </row>
    <row r="68" spans="1:10" x14ac:dyDescent="0.25">
      <c r="B68" s="8"/>
      <c r="C68" s="9"/>
      <c r="D68" s="9"/>
      <c r="E68" s="14"/>
      <c r="F68" s="5"/>
      <c r="G68" s="5"/>
      <c r="H68" s="14"/>
      <c r="I68" s="5"/>
      <c r="J68" s="5"/>
    </row>
    <row r="69" spans="1:10" x14ac:dyDescent="0.25">
      <c r="A69" s="19" t="s">
        <v>4</v>
      </c>
      <c r="B69" s="8"/>
      <c r="C69" s="22"/>
      <c r="D69" s="22">
        <v>6</v>
      </c>
      <c r="E69" s="13"/>
      <c r="F69" s="22"/>
      <c r="G69" s="22"/>
      <c r="H69" s="13"/>
      <c r="I69" s="22"/>
      <c r="J69" s="22"/>
    </row>
    <row r="70" spans="1:10" x14ac:dyDescent="0.25">
      <c r="A70" s="20" t="s">
        <v>51</v>
      </c>
      <c r="B70" s="8"/>
      <c r="C70" s="27"/>
      <c r="D70" s="27"/>
      <c r="E70" s="14"/>
      <c r="F70" s="23"/>
      <c r="G70" s="23"/>
      <c r="H70" s="14"/>
      <c r="I70" s="23"/>
      <c r="J70" s="23"/>
    </row>
    <row r="71" spans="1:10" x14ac:dyDescent="0.25">
      <c r="A71" s="20" t="s">
        <v>1</v>
      </c>
      <c r="B71" s="8"/>
      <c r="C71" s="27"/>
      <c r="D71" s="27"/>
      <c r="E71" s="14"/>
      <c r="F71" s="23"/>
      <c r="G71" s="23"/>
      <c r="H71" s="14"/>
      <c r="I71" s="23"/>
      <c r="J71" s="23"/>
    </row>
    <row r="72" spans="1:10" x14ac:dyDescent="0.25">
      <c r="A72" s="20" t="s">
        <v>9</v>
      </c>
      <c r="B72" s="8"/>
      <c r="C72" s="27"/>
      <c r="D72" s="27"/>
      <c r="E72" s="14"/>
      <c r="F72" s="23"/>
      <c r="G72" s="23"/>
      <c r="H72" s="14"/>
      <c r="I72" s="23"/>
      <c r="J72" s="23"/>
    </row>
    <row r="73" spans="1:10" x14ac:dyDescent="0.25">
      <c r="A73" s="20" t="s">
        <v>10</v>
      </c>
      <c r="B73" s="8"/>
      <c r="C73" s="27"/>
      <c r="D73" s="27"/>
      <c r="E73" s="14"/>
      <c r="F73" s="23"/>
      <c r="G73" s="23"/>
      <c r="H73" s="14"/>
      <c r="I73" s="23"/>
      <c r="J73" s="23"/>
    </row>
    <row r="74" spans="1:10" x14ac:dyDescent="0.25">
      <c r="B74" s="2"/>
      <c r="C74" s="5"/>
      <c r="D74" s="5"/>
      <c r="E74" s="14"/>
      <c r="F74" s="5"/>
      <c r="G74" s="5"/>
      <c r="H74" s="14"/>
      <c r="I74" s="5"/>
      <c r="J74" s="5"/>
    </row>
    <row r="75" spans="1:10" x14ac:dyDescent="0.25">
      <c r="A75" s="19" t="s">
        <v>7</v>
      </c>
      <c r="B75" s="8"/>
      <c r="C75" s="22"/>
      <c r="D75" s="22">
        <v>10</v>
      </c>
      <c r="E75" s="13"/>
      <c r="F75" s="22"/>
      <c r="G75" s="22"/>
      <c r="H75" s="13"/>
      <c r="I75" s="22"/>
      <c r="J75" s="22"/>
    </row>
    <row r="76" spans="1:10" x14ac:dyDescent="0.25">
      <c r="A76" s="20" t="s">
        <v>58</v>
      </c>
      <c r="B76" s="8"/>
      <c r="C76" s="23"/>
      <c r="D76" s="23"/>
      <c r="E76" s="14"/>
      <c r="F76" s="23"/>
      <c r="G76" s="23"/>
      <c r="H76" s="14"/>
      <c r="I76" s="23"/>
      <c r="J76" s="23"/>
    </row>
    <row r="77" spans="1:10" x14ac:dyDescent="0.25">
      <c r="A77" s="20" t="s">
        <v>59</v>
      </c>
      <c r="B77" s="8"/>
      <c r="C77" s="23"/>
      <c r="D77" s="23"/>
      <c r="E77" s="14"/>
      <c r="F77" s="23"/>
      <c r="G77" s="23"/>
      <c r="H77" s="14"/>
      <c r="I77" s="23"/>
      <c r="J77" s="23"/>
    </row>
    <row r="78" spans="1:10" x14ac:dyDescent="0.25">
      <c r="A78" s="20" t="s">
        <v>60</v>
      </c>
      <c r="B78" s="8"/>
      <c r="C78" s="23"/>
      <c r="D78" s="23"/>
      <c r="E78" s="14"/>
      <c r="F78" s="23"/>
      <c r="G78" s="23"/>
      <c r="H78" s="14"/>
      <c r="I78" s="23"/>
      <c r="J78" s="23"/>
    </row>
    <row r="79" spans="1:10" x14ac:dyDescent="0.25">
      <c r="B79" s="2"/>
      <c r="C79" s="5"/>
      <c r="D79" s="5"/>
      <c r="E79" s="14"/>
      <c r="F79" s="5"/>
      <c r="G79" s="5"/>
      <c r="H79" s="14"/>
      <c r="I79" s="5"/>
      <c r="J79" s="5"/>
    </row>
    <row r="80" spans="1:10" x14ac:dyDescent="0.25">
      <c r="A80" s="19" t="s">
        <v>61</v>
      </c>
      <c r="B80" s="8"/>
      <c r="C80" s="22"/>
      <c r="D80" s="22"/>
      <c r="E80" s="13"/>
      <c r="F80" s="22"/>
      <c r="G80" s="22"/>
      <c r="H80" s="13"/>
      <c r="I80" s="22"/>
      <c r="J80" s="22"/>
    </row>
    <row r="81" spans="1:10" x14ac:dyDescent="0.25">
      <c r="A81" s="20" t="s">
        <v>62</v>
      </c>
      <c r="B81" s="8"/>
      <c r="C81" s="23"/>
      <c r="D81" s="23"/>
      <c r="E81" s="14"/>
      <c r="F81" s="23"/>
      <c r="G81" s="23"/>
      <c r="H81" s="14"/>
      <c r="I81" s="23"/>
      <c r="J81" s="23"/>
    </row>
    <row r="82" spans="1:10" x14ac:dyDescent="0.25">
      <c r="B82" s="2"/>
      <c r="C82" s="5"/>
      <c r="D82" s="5"/>
      <c r="E82" s="14"/>
      <c r="F82" s="5"/>
      <c r="G82" s="5"/>
      <c r="H82" s="14"/>
      <c r="I82" s="5"/>
      <c r="J82" s="5"/>
    </row>
    <row r="83" spans="1:10" x14ac:dyDescent="0.25">
      <c r="A83" s="19" t="s">
        <v>63</v>
      </c>
      <c r="B83" s="8"/>
      <c r="C83" s="22"/>
      <c r="D83" s="22"/>
      <c r="E83" s="13"/>
      <c r="F83" s="22"/>
      <c r="G83" s="22"/>
      <c r="H83" s="13"/>
      <c r="I83" s="22"/>
      <c r="J83" s="22"/>
    </row>
    <row r="84" spans="1:10" x14ac:dyDescent="0.25">
      <c r="A84" s="20" t="s">
        <v>64</v>
      </c>
      <c r="B84" s="8"/>
      <c r="C84" s="27"/>
      <c r="D84" s="27"/>
      <c r="E84" s="14"/>
      <c r="F84" s="23"/>
      <c r="G84" s="23"/>
      <c r="H84" s="14"/>
      <c r="I84" s="23"/>
      <c r="J84" s="23"/>
    </row>
    <row r="85" spans="1:10" x14ac:dyDescent="0.25">
      <c r="B85" s="2"/>
      <c r="C85" s="5"/>
      <c r="D85" s="5"/>
      <c r="E85" s="14"/>
      <c r="F85" s="5"/>
      <c r="G85" s="5"/>
      <c r="H85" s="14"/>
      <c r="I85" s="5"/>
      <c r="J85" s="5"/>
    </row>
    <row r="86" spans="1:10" x14ac:dyDescent="0.25">
      <c r="A86" s="19" t="s">
        <v>65</v>
      </c>
      <c r="B86" s="8"/>
      <c r="C86" s="22"/>
      <c r="D86" s="22"/>
      <c r="E86" s="13"/>
      <c r="F86" s="22"/>
      <c r="G86" s="22"/>
      <c r="H86" s="13"/>
      <c r="I86" s="22"/>
      <c r="J86" s="22"/>
    </row>
    <row r="87" spans="1:10" x14ac:dyDescent="0.25">
      <c r="A87" s="20" t="s">
        <v>65</v>
      </c>
      <c r="B87" s="8"/>
      <c r="C87" s="23"/>
      <c r="D87" s="23"/>
      <c r="E87" s="14"/>
      <c r="F87" s="23"/>
      <c r="G87" s="23"/>
      <c r="H87" s="14"/>
      <c r="I87" s="23"/>
      <c r="J87" s="23"/>
    </row>
    <row r="88" spans="1:10" x14ac:dyDescent="0.25">
      <c r="B88" s="2"/>
      <c r="C88" s="5"/>
      <c r="D88" s="5"/>
      <c r="E88" s="14"/>
      <c r="F88" s="5"/>
      <c r="G88" s="5"/>
      <c r="H88" s="14"/>
      <c r="I88" s="5"/>
      <c r="J88" s="5"/>
    </row>
    <row r="89" spans="1:10" x14ac:dyDescent="0.25">
      <c r="A89" s="19" t="s">
        <v>5</v>
      </c>
      <c r="B89" s="8"/>
      <c r="C89" s="22"/>
      <c r="D89" s="22"/>
      <c r="E89" s="13"/>
      <c r="F89" s="22"/>
      <c r="G89" s="22"/>
      <c r="H89" s="13"/>
      <c r="I89" s="22"/>
      <c r="J89" s="22"/>
    </row>
    <row r="90" spans="1:10" x14ac:dyDescent="0.25">
      <c r="A90" s="20" t="s">
        <v>11</v>
      </c>
      <c r="B90" s="8"/>
      <c r="C90" s="27"/>
      <c r="D90" s="27"/>
      <c r="E90" s="14"/>
      <c r="F90" s="23"/>
      <c r="G90" s="23"/>
      <c r="H90" s="14"/>
      <c r="I90" s="23"/>
      <c r="J90" s="23"/>
    </row>
    <row r="91" spans="1:10" x14ac:dyDescent="0.25">
      <c r="B91" s="2"/>
      <c r="C91" s="5"/>
      <c r="D91" s="5"/>
      <c r="E91" s="14"/>
      <c r="F91" s="5"/>
      <c r="G91" s="5"/>
      <c r="H91" s="14"/>
      <c r="I91" s="5"/>
      <c r="J91" s="5"/>
    </row>
    <row r="92" spans="1:10" x14ac:dyDescent="0.25">
      <c r="A92" s="19" t="s">
        <v>21</v>
      </c>
      <c r="B92" s="8"/>
      <c r="C92" s="22"/>
      <c r="D92" s="22"/>
      <c r="E92" s="13"/>
      <c r="F92" s="22"/>
      <c r="G92" s="22"/>
      <c r="H92" s="13"/>
      <c r="I92" s="22"/>
      <c r="J92" s="22"/>
    </row>
    <row r="93" spans="1:10" x14ac:dyDescent="0.25">
      <c r="A93" s="20"/>
      <c r="B93" s="8"/>
      <c r="C93" s="23"/>
      <c r="D93" s="23"/>
      <c r="E93" s="14"/>
      <c r="F93" s="23"/>
      <c r="G93" s="23"/>
      <c r="H93" s="14"/>
      <c r="I93" s="23"/>
      <c r="J93" s="23"/>
    </row>
    <row r="94" spans="1:10" x14ac:dyDescent="0.25">
      <c r="A94" s="20"/>
      <c r="B94" s="8"/>
      <c r="C94" s="23"/>
      <c r="D94" s="23"/>
      <c r="E94" s="14"/>
      <c r="F94" s="23"/>
      <c r="G94" s="23"/>
      <c r="H94" s="14"/>
      <c r="I94" s="23"/>
      <c r="J94" s="23"/>
    </row>
    <row r="95" spans="1:10" x14ac:dyDescent="0.25">
      <c r="A95" s="20"/>
      <c r="B95" s="8"/>
      <c r="C95" s="23"/>
      <c r="D95" s="23"/>
      <c r="E95" s="14"/>
      <c r="F95" s="23"/>
      <c r="G95" s="23"/>
      <c r="H95" s="14"/>
      <c r="I95" s="23"/>
      <c r="J95" s="23"/>
    </row>
    <row r="96" spans="1:10" x14ac:dyDescent="0.25">
      <c r="E96" s="12"/>
      <c r="H96" s="12"/>
    </row>
    <row r="97" spans="2:8" x14ac:dyDescent="0.25">
      <c r="E97" s="12"/>
      <c r="H97" s="12"/>
    </row>
    <row r="98" spans="2:8" x14ac:dyDescent="0.25">
      <c r="B98" s="8"/>
      <c r="E98" s="12"/>
      <c r="H98" s="12"/>
    </row>
    <row r="99" spans="2:8" x14ac:dyDescent="0.25">
      <c r="B99" s="8"/>
      <c r="E99" s="12"/>
      <c r="H99" s="12"/>
    </row>
    <row r="100" spans="2:8" x14ac:dyDescent="0.25">
      <c r="B100" s="8"/>
      <c r="E100" s="12"/>
      <c r="H100" s="12"/>
    </row>
    <row r="101" spans="2:8" x14ac:dyDescent="0.25">
      <c r="B101" s="8"/>
      <c r="E101" s="12"/>
      <c r="H101" s="12"/>
    </row>
    <row r="102" spans="2:8" x14ac:dyDescent="0.25">
      <c r="B102" s="8"/>
      <c r="E102" s="12"/>
    </row>
    <row r="103" spans="2:8" x14ac:dyDescent="0.25">
      <c r="B103" s="8"/>
      <c r="E103" s="12"/>
    </row>
    <row r="104" spans="2:8" x14ac:dyDescent="0.25">
      <c r="B104" s="8"/>
      <c r="E104" s="12"/>
    </row>
    <row r="105" spans="2:8" x14ac:dyDescent="0.25">
      <c r="B105" s="8"/>
      <c r="E105" s="12"/>
    </row>
    <row r="106" spans="2:8" x14ac:dyDescent="0.25">
      <c r="B106" s="8"/>
      <c r="E106" s="12"/>
    </row>
    <row r="107" spans="2:8" x14ac:dyDescent="0.25">
      <c r="B107" s="8"/>
      <c r="E107" s="12"/>
    </row>
    <row r="108" spans="2:8" x14ac:dyDescent="0.25">
      <c r="B108" s="8"/>
    </row>
  </sheetData>
  <mergeCells count="3">
    <mergeCell ref="C5:D5"/>
    <mergeCell ref="F5:G5"/>
    <mergeCell ref="I5:J5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14ED-2369-44C7-B8E8-2EB5D0D6BD50}">
  <dimension ref="A1:J108"/>
  <sheetViews>
    <sheetView showGridLines="0" showRowColHeaders="0" zoomScale="85" zoomScaleNormal="85" workbookViewId="0">
      <selection activeCell="A7" sqref="A7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80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C082-071B-4452-BA67-01783B8DEA1E}">
  <dimension ref="A1:J108"/>
  <sheetViews>
    <sheetView showGridLines="0" showRowColHeaders="0" zoomScale="85" zoomScaleNormal="85" workbookViewId="0">
      <selection activeCell="C16" sqref="C16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81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66FB-DA5F-479B-B737-9C8D16C0FD0E}">
  <dimension ref="A1:J108"/>
  <sheetViews>
    <sheetView showGridLines="0" showRowColHeaders="0" zoomScale="85" zoomScaleNormal="85" workbookViewId="0">
      <selection activeCell="A13" sqref="A13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82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682E4-3EC0-48D4-A7C9-F8E465FB50B5}">
  <dimension ref="A1:J108"/>
  <sheetViews>
    <sheetView showGridLines="0" showRowColHeaders="0" zoomScale="85" zoomScaleNormal="85" workbookViewId="0">
      <selection activeCell="M7" sqref="M7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25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showGridLines="0" showRowColHeaders="0" tabSelected="1" zoomScale="85" zoomScaleNormal="85" workbookViewId="0">
      <selection activeCell="H18" sqref="H18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20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C5:D5"/>
    <mergeCell ref="F5:G5"/>
    <mergeCell ref="I5:J5"/>
    <mergeCell ref="A1:J1"/>
    <mergeCell ref="A2:J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AC0A9-EBCE-475A-9F75-11CC2FBB42DD}">
  <dimension ref="A1:J108"/>
  <sheetViews>
    <sheetView showGridLines="0" showRowColHeaders="0" zoomScale="85" zoomScaleNormal="85" workbookViewId="0">
      <selection activeCell="A8" sqref="A8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23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9E90E-F3B0-4A87-944D-6331CD6BCC93}">
  <dimension ref="A1:J108"/>
  <sheetViews>
    <sheetView showGridLines="0" showRowColHeaders="0" zoomScale="85" zoomScaleNormal="85" workbookViewId="0">
      <selection activeCell="A7" sqref="A7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22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91452-5B1B-441D-9B0B-23B2B0A3F4E4}">
  <dimension ref="A1:J108"/>
  <sheetViews>
    <sheetView showGridLines="0" showRowColHeaders="0" zoomScale="85" zoomScaleNormal="85" workbookViewId="0">
      <selection activeCell="A7" sqref="A7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24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9279-F2C5-4E93-836E-3781ADA47A0C}">
  <dimension ref="A1:J108"/>
  <sheetViews>
    <sheetView showGridLines="0" showRowColHeaders="0" zoomScale="85" zoomScaleNormal="85" workbookViewId="0">
      <selection activeCell="A7" sqref="A7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26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5484-E74C-4BCC-B048-015A1929003E}">
  <dimension ref="A1:J108"/>
  <sheetViews>
    <sheetView showGridLines="0" showRowColHeaders="0" zoomScale="85" zoomScaleNormal="85" workbookViewId="0">
      <selection activeCell="D15" sqref="D15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27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151C4-7501-46F0-AF9F-40120E6F2434}">
  <dimension ref="A1:J108"/>
  <sheetViews>
    <sheetView showGridLines="0" showRowColHeaders="0" zoomScale="85" zoomScaleNormal="85" workbookViewId="0">
      <selection activeCell="A7" sqref="A7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28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CDB6-6635-4693-858E-9C23427CA05E}">
  <dimension ref="A1:J108"/>
  <sheetViews>
    <sheetView showGridLines="0" showRowColHeaders="0" zoomScale="85" zoomScaleNormal="85" workbookViewId="0">
      <selection activeCell="A6" sqref="A6"/>
    </sheetView>
  </sheetViews>
  <sheetFormatPr defaultColWidth="11" defaultRowHeight="15.75" x14ac:dyDescent="0.25"/>
  <cols>
    <col min="1" max="1" width="29.5" style="36" customWidth="1"/>
    <col min="2" max="2" width="1.875" style="36" customWidth="1"/>
    <col min="3" max="3" width="11" style="36"/>
    <col min="4" max="4" width="9.875" style="36" bestFit="1" customWidth="1"/>
    <col min="5" max="5" width="1.875" style="36" customWidth="1"/>
    <col min="6" max="6" width="11" style="36"/>
    <col min="7" max="7" width="10.375" style="36" bestFit="1" customWidth="1"/>
    <col min="8" max="8" width="1.875" style="36" customWidth="1"/>
    <col min="9" max="9" width="11" style="36"/>
    <col min="10" max="10" width="10.375" style="36" bestFit="1" customWidth="1"/>
    <col min="11" max="16384" width="11" style="36"/>
  </cols>
  <sheetData>
    <row r="1" spans="1:10" ht="21" x14ac:dyDescent="0.35">
      <c r="A1" s="110" t="s">
        <v>31</v>
      </c>
      <c r="B1" s="111"/>
      <c r="C1" s="111"/>
      <c r="D1" s="111"/>
      <c r="E1" s="111"/>
      <c r="F1" s="111"/>
      <c r="G1" s="111"/>
      <c r="H1" s="111"/>
      <c r="I1" s="111"/>
      <c r="J1" s="112"/>
    </row>
    <row r="2" spans="1:10" x14ac:dyDescent="0.25">
      <c r="A2" s="113" t="s">
        <v>32</v>
      </c>
      <c r="B2" s="114"/>
      <c r="C2" s="114"/>
      <c r="D2" s="114"/>
      <c r="E2" s="114"/>
      <c r="F2" s="114"/>
      <c r="G2" s="114"/>
      <c r="H2" s="114"/>
      <c r="I2" s="114"/>
      <c r="J2" s="115"/>
    </row>
    <row r="3" spans="1:10" x14ac:dyDescent="0.25">
      <c r="A3" s="88" t="s">
        <v>83</v>
      </c>
      <c r="B3" s="89"/>
      <c r="C3" s="89"/>
      <c r="D3" s="89"/>
      <c r="E3" s="90"/>
      <c r="F3" s="89"/>
      <c r="G3" s="89"/>
      <c r="H3" s="90"/>
      <c r="I3" s="89"/>
      <c r="J3" s="91"/>
    </row>
    <row r="4" spans="1:10" ht="16.5" thickBot="1" x14ac:dyDescent="0.3">
      <c r="A4" s="40"/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25">
      <c r="A5" s="43" t="s">
        <v>76</v>
      </c>
      <c r="B5" s="44"/>
      <c r="C5" s="107" t="s">
        <v>16</v>
      </c>
      <c r="D5" s="108"/>
      <c r="E5" s="44"/>
      <c r="F5" s="107" t="s">
        <v>17</v>
      </c>
      <c r="G5" s="108"/>
      <c r="H5" s="44"/>
      <c r="I5" s="107" t="s">
        <v>73</v>
      </c>
      <c r="J5" s="109"/>
    </row>
    <row r="6" spans="1:10" x14ac:dyDescent="0.25">
      <c r="A6" s="103" t="s">
        <v>79</v>
      </c>
      <c r="B6" s="44"/>
      <c r="C6" s="45" t="s">
        <v>75</v>
      </c>
      <c r="D6" s="45" t="s">
        <v>68</v>
      </c>
      <c r="E6" s="46"/>
      <c r="F6" s="45" t="s">
        <v>75</v>
      </c>
      <c r="G6" s="45" t="s">
        <v>72</v>
      </c>
      <c r="H6" s="46"/>
      <c r="I6" s="45" t="s">
        <v>75</v>
      </c>
      <c r="J6" s="47" t="s">
        <v>72</v>
      </c>
    </row>
    <row r="7" spans="1:10" x14ac:dyDescent="0.25">
      <c r="A7" s="104">
        <v>2021</v>
      </c>
      <c r="B7" s="48"/>
      <c r="C7" s="49"/>
      <c r="D7" s="49" t="s">
        <v>70</v>
      </c>
      <c r="E7" s="46"/>
      <c r="F7" s="49"/>
      <c r="G7" s="49" t="s">
        <v>71</v>
      </c>
      <c r="H7" s="46"/>
      <c r="I7" s="50"/>
      <c r="J7" s="51" t="s">
        <v>73</v>
      </c>
    </row>
    <row r="8" spans="1:10" x14ac:dyDescent="0.25">
      <c r="A8" s="52"/>
      <c r="B8" s="53"/>
      <c r="C8" s="37"/>
      <c r="D8" s="37"/>
      <c r="E8" s="37"/>
      <c r="F8" s="37"/>
      <c r="G8" s="37"/>
      <c r="H8" s="37"/>
      <c r="I8" s="37"/>
      <c r="J8" s="39"/>
    </row>
    <row r="9" spans="1:10" x14ac:dyDescent="0.25">
      <c r="A9" s="54" t="s">
        <v>18</v>
      </c>
      <c r="B9" s="44"/>
      <c r="C9" s="55">
        <f>C11-C20</f>
        <v>360</v>
      </c>
      <c r="D9" s="55">
        <f>D11-D20</f>
        <v>27.5</v>
      </c>
      <c r="E9" s="56"/>
      <c r="F9" s="55">
        <f>F11-F20</f>
        <v>-230</v>
      </c>
      <c r="G9" s="55">
        <f>G11-G20</f>
        <v>-2300</v>
      </c>
      <c r="H9" s="56"/>
      <c r="I9" s="55">
        <f>I11-I20</f>
        <v>590</v>
      </c>
      <c r="J9" s="57">
        <f>I9/$I$13%</f>
        <v>29.648241206030153</v>
      </c>
    </row>
    <row r="10" spans="1:10" x14ac:dyDescent="0.25">
      <c r="A10" s="52"/>
      <c r="B10" s="53"/>
      <c r="C10" s="58"/>
      <c r="D10" s="58"/>
      <c r="E10" s="59"/>
      <c r="F10" s="58"/>
      <c r="G10" s="58"/>
      <c r="H10" s="59"/>
      <c r="I10" s="37"/>
      <c r="J10" s="60"/>
    </row>
    <row r="11" spans="1:10" x14ac:dyDescent="0.25">
      <c r="A11" s="61" t="s">
        <v>77</v>
      </c>
      <c r="B11" s="62"/>
      <c r="C11" s="63">
        <f>C13</f>
        <v>2000</v>
      </c>
      <c r="D11" s="63">
        <v>100</v>
      </c>
      <c r="E11" s="64"/>
      <c r="F11" s="63">
        <f>F13</f>
        <v>10</v>
      </c>
      <c r="G11" s="63">
        <f>F11/$F$13%</f>
        <v>100</v>
      </c>
      <c r="H11" s="64"/>
      <c r="I11" s="63">
        <f>C11-F11</f>
        <v>1990</v>
      </c>
      <c r="J11" s="65">
        <f>I11/$I$13%</f>
        <v>100.00000000000001</v>
      </c>
    </row>
    <row r="12" spans="1:10" x14ac:dyDescent="0.25">
      <c r="A12" s="66"/>
      <c r="B12" s="67"/>
      <c r="C12" s="68"/>
      <c r="D12" s="68"/>
      <c r="E12" s="68"/>
      <c r="F12" s="68"/>
      <c r="G12" s="68"/>
      <c r="H12" s="68"/>
      <c r="I12" s="68"/>
      <c r="J12" s="69"/>
    </row>
    <row r="13" spans="1:10" x14ac:dyDescent="0.25">
      <c r="A13" s="70" t="s">
        <v>37</v>
      </c>
      <c r="B13" s="38"/>
      <c r="C13" s="71">
        <f>SUM(C14:C18)</f>
        <v>2000</v>
      </c>
      <c r="D13" s="71"/>
      <c r="E13" s="72"/>
      <c r="F13" s="71">
        <f>SUM(F14:F18)</f>
        <v>10</v>
      </c>
      <c r="G13" s="71">
        <f>F13/$F$13%</f>
        <v>100</v>
      </c>
      <c r="H13" s="72"/>
      <c r="I13" s="71">
        <f>C13-F13</f>
        <v>1990</v>
      </c>
      <c r="J13" s="73">
        <f>I13/$I$13%</f>
        <v>100.00000000000001</v>
      </c>
    </row>
    <row r="14" spans="1:10" x14ac:dyDescent="0.25">
      <c r="A14" s="74" t="s">
        <v>69</v>
      </c>
      <c r="B14" s="38"/>
      <c r="C14" s="92">
        <v>2000</v>
      </c>
      <c r="D14" s="92"/>
      <c r="E14" s="93"/>
      <c r="F14" s="92">
        <v>10</v>
      </c>
      <c r="G14" s="92">
        <f>F14/$F$13%</f>
        <v>100</v>
      </c>
      <c r="H14" s="93"/>
      <c r="I14" s="92">
        <f>F14-C14</f>
        <v>-1990</v>
      </c>
      <c r="J14" s="94">
        <f>I14/$I$13%</f>
        <v>-100.00000000000001</v>
      </c>
    </row>
    <row r="15" spans="1:10" x14ac:dyDescent="0.25">
      <c r="A15" s="74" t="s">
        <v>34</v>
      </c>
      <c r="B15" s="38"/>
      <c r="C15" s="92"/>
      <c r="D15" s="92"/>
      <c r="E15" s="93"/>
      <c r="F15" s="92"/>
      <c r="G15" s="92">
        <f t="shared" ref="G15:G18" si="0">F15/$F$13%</f>
        <v>0</v>
      </c>
      <c r="H15" s="93"/>
      <c r="I15" s="92">
        <f t="shared" ref="I15:I18" si="1">F15-C15</f>
        <v>0</v>
      </c>
      <c r="J15" s="94">
        <f t="shared" ref="J15:J18" si="2">I15/$I$13%</f>
        <v>0</v>
      </c>
    </row>
    <row r="16" spans="1:10" x14ac:dyDescent="0.25">
      <c r="A16" s="74" t="s">
        <v>35</v>
      </c>
      <c r="B16" s="38"/>
      <c r="C16" s="92"/>
      <c r="D16" s="92"/>
      <c r="E16" s="93"/>
      <c r="F16" s="92"/>
      <c r="G16" s="92">
        <f t="shared" si="0"/>
        <v>0</v>
      </c>
      <c r="H16" s="93"/>
      <c r="I16" s="92">
        <f t="shared" si="1"/>
        <v>0</v>
      </c>
      <c r="J16" s="94">
        <f t="shared" si="2"/>
        <v>0</v>
      </c>
    </row>
    <row r="17" spans="1:10" x14ac:dyDescent="0.25">
      <c r="A17" s="74" t="s">
        <v>15</v>
      </c>
      <c r="B17" s="38"/>
      <c r="C17" s="92"/>
      <c r="D17" s="92"/>
      <c r="E17" s="93"/>
      <c r="F17" s="92"/>
      <c r="G17" s="92">
        <f t="shared" si="0"/>
        <v>0</v>
      </c>
      <c r="H17" s="93"/>
      <c r="I17" s="92">
        <f t="shared" si="1"/>
        <v>0</v>
      </c>
      <c r="J17" s="94">
        <f t="shared" si="2"/>
        <v>0</v>
      </c>
    </row>
    <row r="18" spans="1:10" x14ac:dyDescent="0.25">
      <c r="A18" s="74" t="s">
        <v>36</v>
      </c>
      <c r="B18" s="38"/>
      <c r="C18" s="92"/>
      <c r="D18" s="92"/>
      <c r="E18" s="93"/>
      <c r="F18" s="92"/>
      <c r="G18" s="92">
        <f t="shared" si="0"/>
        <v>0</v>
      </c>
      <c r="H18" s="93"/>
      <c r="I18" s="92">
        <f t="shared" si="1"/>
        <v>0</v>
      </c>
      <c r="J18" s="94">
        <f t="shared" si="2"/>
        <v>0</v>
      </c>
    </row>
    <row r="19" spans="1:10" x14ac:dyDescent="0.25">
      <c r="A19" s="52"/>
      <c r="B19" s="53"/>
      <c r="C19" s="76"/>
      <c r="D19" s="76"/>
      <c r="E19" s="75"/>
      <c r="F19" s="76"/>
      <c r="G19" s="76"/>
      <c r="H19" s="75"/>
      <c r="I19" s="76"/>
      <c r="J19" s="77"/>
    </row>
    <row r="20" spans="1:10" x14ac:dyDescent="0.25">
      <c r="A20" s="78" t="s">
        <v>78</v>
      </c>
      <c r="B20" s="62"/>
      <c r="C20" s="79">
        <f>C22+C27+C30+C33+C36+C86+C40+C51+C69+C89+C64+C75+C80+C45+C83+C59+C92</f>
        <v>1640</v>
      </c>
      <c r="D20" s="79">
        <f>D22+D27+D30+D33+D36+D86+D40+D51+D69+D89+D64+D75+D80+D45+D83+D59+D92</f>
        <v>72.5</v>
      </c>
      <c r="E20" s="64"/>
      <c r="F20" s="79">
        <f>F22+F27+F30+F33+F36+F40+F45+F51+F59+F64+F69+F75+F80+F83+F83+F83+F83+F83+F86+F89+F92</f>
        <v>240</v>
      </c>
      <c r="G20" s="79">
        <f>F20/$F$11%</f>
        <v>2400</v>
      </c>
      <c r="H20" s="64"/>
      <c r="I20" s="79">
        <f>C20-F20</f>
        <v>1400</v>
      </c>
      <c r="J20" s="80">
        <f>I20/$I$13%</f>
        <v>70.35175879396985</v>
      </c>
    </row>
    <row r="21" spans="1:10" x14ac:dyDescent="0.25">
      <c r="A21" s="66"/>
      <c r="B21" s="67"/>
      <c r="C21" s="68"/>
      <c r="D21" s="68"/>
      <c r="E21" s="68"/>
      <c r="F21" s="68"/>
      <c r="G21" s="68"/>
      <c r="H21" s="68"/>
      <c r="I21" s="68"/>
      <c r="J21" s="69"/>
    </row>
    <row r="22" spans="1:10" x14ac:dyDescent="0.25">
      <c r="A22" s="70" t="s">
        <v>2</v>
      </c>
      <c r="B22" s="62"/>
      <c r="C22" s="81">
        <f>SUM(C23:C25)</f>
        <v>240</v>
      </c>
      <c r="D22" s="81">
        <f>SUM(D23:D25)</f>
        <v>12</v>
      </c>
      <c r="E22" s="82"/>
      <c r="F22" s="81">
        <f>SUM(F23:F25)</f>
        <v>240</v>
      </c>
      <c r="G22" s="81">
        <f>F22/$F$11%</f>
        <v>2400</v>
      </c>
      <c r="H22" s="82"/>
      <c r="I22" s="81">
        <f>C22-F22</f>
        <v>0</v>
      </c>
      <c r="J22" s="83">
        <f>I22/$I$13%</f>
        <v>0</v>
      </c>
    </row>
    <row r="23" spans="1:10" x14ac:dyDescent="0.25">
      <c r="A23" s="84" t="s">
        <v>19</v>
      </c>
      <c r="B23" s="38"/>
      <c r="C23" s="95">
        <v>200</v>
      </c>
      <c r="D23" s="95">
        <v>10</v>
      </c>
      <c r="E23" s="96"/>
      <c r="F23" s="95">
        <v>200</v>
      </c>
      <c r="G23" s="95">
        <f>F23/$F$11%</f>
        <v>2000</v>
      </c>
      <c r="H23" s="96"/>
      <c r="I23" s="92">
        <f>C23-F23</f>
        <v>0</v>
      </c>
      <c r="J23" s="97">
        <f>I23/$I$13%</f>
        <v>0</v>
      </c>
    </row>
    <row r="24" spans="1:10" x14ac:dyDescent="0.25">
      <c r="A24" s="74" t="s">
        <v>0</v>
      </c>
      <c r="B24" s="38"/>
      <c r="C24" s="92">
        <v>40</v>
      </c>
      <c r="D24" s="92">
        <v>2</v>
      </c>
      <c r="E24" s="93"/>
      <c r="F24" s="92">
        <v>40</v>
      </c>
      <c r="G24" s="95">
        <f>F24/$F$11%</f>
        <v>400</v>
      </c>
      <c r="H24" s="93"/>
      <c r="I24" s="92">
        <f>C24-F24</f>
        <v>0</v>
      </c>
      <c r="J24" s="94">
        <f>I24/$I$13%</f>
        <v>0</v>
      </c>
    </row>
    <row r="25" spans="1:10" x14ac:dyDescent="0.25">
      <c r="A25" s="74" t="s">
        <v>38</v>
      </c>
      <c r="B25" s="38"/>
      <c r="C25" s="92"/>
      <c r="D25" s="92"/>
      <c r="E25" s="93"/>
      <c r="F25" s="92"/>
      <c r="G25" s="95">
        <f>F25/$F$11%</f>
        <v>0</v>
      </c>
      <c r="H25" s="93"/>
      <c r="I25" s="92">
        <f>C25-F25</f>
        <v>0</v>
      </c>
      <c r="J25" s="94">
        <f>I25/$I$13%</f>
        <v>0</v>
      </c>
    </row>
    <row r="26" spans="1:10" x14ac:dyDescent="0.25">
      <c r="A26" s="52"/>
      <c r="B26" s="67"/>
      <c r="C26" s="76"/>
      <c r="D26" s="76"/>
      <c r="E26" s="75"/>
      <c r="F26" s="76"/>
      <c r="G26" s="76"/>
      <c r="H26" s="75"/>
      <c r="I26" s="76"/>
      <c r="J26" s="77"/>
    </row>
    <row r="27" spans="1:10" x14ac:dyDescent="0.25">
      <c r="A27" s="70" t="s">
        <v>66</v>
      </c>
      <c r="B27" s="44"/>
      <c r="C27" s="81">
        <f>SUM(C28:C29)</f>
        <v>40</v>
      </c>
      <c r="D27" s="81">
        <f>D28</f>
        <v>0</v>
      </c>
      <c r="E27" s="82"/>
      <c r="F27" s="81">
        <f>SUM(F28:F29)</f>
        <v>0</v>
      </c>
      <c r="G27" s="81">
        <f>F27/$F$11%</f>
        <v>0</v>
      </c>
      <c r="H27" s="82"/>
      <c r="I27" s="81">
        <f>C27-F27</f>
        <v>40</v>
      </c>
      <c r="J27" s="83">
        <f t="shared" ref="J27:J28" si="3">I27/$I$13%</f>
        <v>2.0100502512562817</v>
      </c>
    </row>
    <row r="28" spans="1:10" x14ac:dyDescent="0.25">
      <c r="A28" s="74" t="s">
        <v>29</v>
      </c>
      <c r="B28" s="38"/>
      <c r="C28" s="98">
        <v>40</v>
      </c>
      <c r="D28" s="98"/>
      <c r="E28" s="93"/>
      <c r="F28" s="92"/>
      <c r="G28" s="92">
        <f>F28/$F$11%</f>
        <v>0</v>
      </c>
      <c r="H28" s="93"/>
      <c r="I28" s="92">
        <f>C28-F28</f>
        <v>40</v>
      </c>
      <c r="J28" s="94">
        <f t="shared" si="3"/>
        <v>2.0100502512562817</v>
      </c>
    </row>
    <row r="29" spans="1:10" x14ac:dyDescent="0.25">
      <c r="A29" s="52"/>
      <c r="B29" s="67"/>
      <c r="C29" s="76"/>
      <c r="D29" s="76"/>
      <c r="E29" s="75"/>
      <c r="F29" s="76"/>
      <c r="G29" s="76"/>
      <c r="H29" s="75"/>
      <c r="I29" s="76"/>
      <c r="J29" s="77"/>
    </row>
    <row r="30" spans="1:10" x14ac:dyDescent="0.25">
      <c r="A30" s="70" t="s">
        <v>67</v>
      </c>
      <c r="B30" s="44"/>
      <c r="C30" s="81">
        <f>SUM(C31:C32)</f>
        <v>20</v>
      </c>
      <c r="D30" s="81">
        <f>D31</f>
        <v>1</v>
      </c>
      <c r="E30" s="82"/>
      <c r="F30" s="81">
        <f>SUM(F31:F32)</f>
        <v>0</v>
      </c>
      <c r="G30" s="81">
        <f>F30/$F$11%</f>
        <v>0</v>
      </c>
      <c r="H30" s="82"/>
      <c r="I30" s="81">
        <f>C30-F30</f>
        <v>20</v>
      </c>
      <c r="J30" s="83">
        <f t="shared" ref="J30:J31" si="4">I30/$I$13%</f>
        <v>1.0050251256281408</v>
      </c>
    </row>
    <row r="31" spans="1:10" x14ac:dyDescent="0.25">
      <c r="A31" s="74" t="s">
        <v>29</v>
      </c>
      <c r="B31" s="38"/>
      <c r="C31" s="98">
        <v>20</v>
      </c>
      <c r="D31" s="98">
        <v>1</v>
      </c>
      <c r="E31" s="93"/>
      <c r="F31" s="92"/>
      <c r="G31" s="92">
        <f>F31/$F$11%</f>
        <v>0</v>
      </c>
      <c r="H31" s="93"/>
      <c r="I31" s="92">
        <f>C31-F31</f>
        <v>20</v>
      </c>
      <c r="J31" s="94">
        <f t="shared" si="4"/>
        <v>1.0050251256281408</v>
      </c>
    </row>
    <row r="32" spans="1:10" x14ac:dyDescent="0.25">
      <c r="A32" s="52"/>
      <c r="B32" s="67"/>
      <c r="C32" s="76"/>
      <c r="D32" s="76"/>
      <c r="E32" s="75"/>
      <c r="F32" s="76"/>
      <c r="G32" s="76"/>
      <c r="H32" s="75"/>
      <c r="I32" s="76"/>
      <c r="J32" s="77"/>
    </row>
    <row r="33" spans="1:10" x14ac:dyDescent="0.25">
      <c r="A33" s="70" t="s">
        <v>9</v>
      </c>
      <c r="B33" s="44"/>
      <c r="C33" s="81">
        <f>SUM(C34:C34)</f>
        <v>150</v>
      </c>
      <c r="D33" s="81">
        <f>D34</f>
        <v>0</v>
      </c>
      <c r="E33" s="82"/>
      <c r="F33" s="81">
        <f>SUM(F34:F34)</f>
        <v>0</v>
      </c>
      <c r="G33" s="81">
        <f>F33/$F$11%</f>
        <v>0</v>
      </c>
      <c r="H33" s="82"/>
      <c r="I33" s="81">
        <f>C33-F33</f>
        <v>150</v>
      </c>
      <c r="J33" s="83">
        <f t="shared" ref="J33:J34" si="5">I33/$I$13%</f>
        <v>7.5376884422110555</v>
      </c>
    </row>
    <row r="34" spans="1:10" x14ac:dyDescent="0.25">
      <c r="A34" s="74" t="s">
        <v>12</v>
      </c>
      <c r="B34" s="38"/>
      <c r="C34" s="98">
        <v>150</v>
      </c>
      <c r="D34" s="99"/>
      <c r="E34" s="93"/>
      <c r="F34" s="92"/>
      <c r="G34" s="92">
        <f>F34/$F$11%</f>
        <v>0</v>
      </c>
      <c r="H34" s="93"/>
      <c r="I34" s="92">
        <f>C34-F34</f>
        <v>150</v>
      </c>
      <c r="J34" s="94">
        <f t="shared" si="5"/>
        <v>7.5376884422110555</v>
      </c>
    </row>
    <row r="35" spans="1:10" x14ac:dyDescent="0.25">
      <c r="A35" s="52"/>
      <c r="B35" s="67"/>
      <c r="C35" s="76"/>
      <c r="D35" s="76"/>
      <c r="E35" s="75"/>
      <c r="F35" s="76"/>
      <c r="G35" s="76"/>
      <c r="H35" s="75"/>
      <c r="I35" s="76"/>
      <c r="J35" s="77"/>
    </row>
    <row r="36" spans="1:10" x14ac:dyDescent="0.25">
      <c r="A36" s="70" t="s">
        <v>40</v>
      </c>
      <c r="B36" s="44"/>
      <c r="C36" s="81">
        <f>SUM(C37:C38)</f>
        <v>180</v>
      </c>
      <c r="D36" s="81">
        <f>SUM(D37:D38)</f>
        <v>9</v>
      </c>
      <c r="E36" s="82"/>
      <c r="F36" s="81">
        <f>-SUM(F37:F38)</f>
        <v>0</v>
      </c>
      <c r="G36" s="81">
        <f>F36/$F$11%</f>
        <v>0</v>
      </c>
      <c r="H36" s="82"/>
      <c r="I36" s="81">
        <f>SUM(I37:I38)</f>
        <v>180</v>
      </c>
      <c r="J36" s="83">
        <f t="shared" ref="J36:J38" si="6">I36/$I$13%</f>
        <v>9.0452261306532673</v>
      </c>
    </row>
    <row r="37" spans="1:10" x14ac:dyDescent="0.25">
      <c r="A37" s="74" t="s">
        <v>41</v>
      </c>
      <c r="B37" s="38"/>
      <c r="C37" s="92">
        <v>160</v>
      </c>
      <c r="D37" s="92">
        <v>8</v>
      </c>
      <c r="E37" s="93"/>
      <c r="F37" s="92"/>
      <c r="G37" s="92">
        <f>F37/$F$11%</f>
        <v>0</v>
      </c>
      <c r="H37" s="93"/>
      <c r="I37" s="92">
        <f>C37-F37</f>
        <v>160</v>
      </c>
      <c r="J37" s="94">
        <f t="shared" si="6"/>
        <v>8.0402010050251267</v>
      </c>
    </row>
    <row r="38" spans="1:10" x14ac:dyDescent="0.25">
      <c r="A38" s="74" t="s">
        <v>39</v>
      </c>
      <c r="B38" s="38"/>
      <c r="C38" s="92">
        <v>20</v>
      </c>
      <c r="D38" s="92">
        <v>1</v>
      </c>
      <c r="E38" s="93"/>
      <c r="F38" s="92"/>
      <c r="G38" s="92">
        <f>F38/$F$11%</f>
        <v>0</v>
      </c>
      <c r="H38" s="93"/>
      <c r="I38" s="92">
        <f>C38-F38</f>
        <v>20</v>
      </c>
      <c r="J38" s="94">
        <f t="shared" si="6"/>
        <v>1.0050251256281408</v>
      </c>
    </row>
    <row r="39" spans="1:10" x14ac:dyDescent="0.25">
      <c r="A39" s="52"/>
      <c r="B39" s="67"/>
      <c r="C39" s="76"/>
      <c r="D39" s="76"/>
      <c r="E39" s="75"/>
      <c r="F39" s="76"/>
      <c r="G39" s="76"/>
      <c r="H39" s="75"/>
      <c r="I39" s="76"/>
      <c r="J39" s="77"/>
    </row>
    <row r="40" spans="1:10" x14ac:dyDescent="0.25">
      <c r="A40" s="70" t="s">
        <v>42</v>
      </c>
      <c r="B40" s="44"/>
      <c r="C40" s="81">
        <f>SUM(C41:C43)</f>
        <v>90</v>
      </c>
      <c r="D40" s="81">
        <f>SUM(D41:D43)</f>
        <v>4.5</v>
      </c>
      <c r="E40" s="82"/>
      <c r="F40" s="81">
        <f>SUM(F41:F42)</f>
        <v>0</v>
      </c>
      <c r="G40" s="81">
        <f>F40/$F$11%</f>
        <v>0</v>
      </c>
      <c r="H40" s="82"/>
      <c r="I40" s="81">
        <f>C40-F40</f>
        <v>90</v>
      </c>
      <c r="J40" s="83">
        <f t="shared" ref="J40:J43" si="7">I40/$I$13%</f>
        <v>4.5226130653266337</v>
      </c>
    </row>
    <row r="41" spans="1:10" x14ac:dyDescent="0.25">
      <c r="A41" s="74" t="s">
        <v>43</v>
      </c>
      <c r="B41" s="38"/>
      <c r="C41" s="92">
        <v>60</v>
      </c>
      <c r="D41" s="92">
        <v>3</v>
      </c>
      <c r="E41" s="93"/>
      <c r="F41" s="92"/>
      <c r="G41" s="92">
        <f>F41/$F$11%</f>
        <v>0</v>
      </c>
      <c r="H41" s="93"/>
      <c r="I41" s="92">
        <f>C41-F41</f>
        <v>60</v>
      </c>
      <c r="J41" s="94">
        <f t="shared" si="7"/>
        <v>3.0150753768844223</v>
      </c>
    </row>
    <row r="42" spans="1:10" x14ac:dyDescent="0.25">
      <c r="A42" s="74" t="s">
        <v>44</v>
      </c>
      <c r="B42" s="38"/>
      <c r="C42" s="92">
        <v>20</v>
      </c>
      <c r="D42" s="92">
        <v>1</v>
      </c>
      <c r="E42" s="93"/>
      <c r="F42" s="92"/>
      <c r="G42" s="92">
        <f>F42/$F$11%</f>
        <v>0</v>
      </c>
      <c r="H42" s="93"/>
      <c r="I42" s="92">
        <f>C42-F42</f>
        <v>20</v>
      </c>
      <c r="J42" s="94">
        <f t="shared" si="7"/>
        <v>1.0050251256281408</v>
      </c>
    </row>
    <row r="43" spans="1:10" x14ac:dyDescent="0.25">
      <c r="A43" s="74" t="s">
        <v>13</v>
      </c>
      <c r="B43" s="38"/>
      <c r="C43" s="98">
        <v>10</v>
      </c>
      <c r="D43" s="98">
        <v>0.5</v>
      </c>
      <c r="E43" s="93"/>
      <c r="F43" s="92"/>
      <c r="G43" s="92">
        <f>F43/$F$11%</f>
        <v>0</v>
      </c>
      <c r="H43" s="93"/>
      <c r="I43" s="92">
        <f>C43-F43</f>
        <v>10</v>
      </c>
      <c r="J43" s="94">
        <f t="shared" si="7"/>
        <v>0.50251256281407042</v>
      </c>
    </row>
    <row r="44" spans="1:10" x14ac:dyDescent="0.25">
      <c r="A44" s="52"/>
      <c r="B44" s="67"/>
      <c r="C44" s="76"/>
      <c r="D44" s="76"/>
      <c r="E44" s="75"/>
      <c r="F44" s="76"/>
      <c r="G44" s="76"/>
      <c r="H44" s="75"/>
      <c r="I44" s="76"/>
      <c r="J44" s="77"/>
    </row>
    <row r="45" spans="1:10" x14ac:dyDescent="0.25">
      <c r="A45" s="70" t="s">
        <v>45</v>
      </c>
      <c r="B45" s="44"/>
      <c r="C45" s="81">
        <f>SUM(C46:C49)</f>
        <v>40</v>
      </c>
      <c r="D45" s="81">
        <f>SUM(D46:D49)</f>
        <v>2</v>
      </c>
      <c r="E45" s="82"/>
      <c r="F45" s="81">
        <f>SUM(F46:F49)</f>
        <v>0</v>
      </c>
      <c r="G45" s="81">
        <f>F45/$F$11%</f>
        <v>0</v>
      </c>
      <c r="H45" s="82"/>
      <c r="I45" s="81">
        <f>C45-F45</f>
        <v>40</v>
      </c>
      <c r="J45" s="83">
        <f t="shared" ref="J45:J49" si="8">I45/$I$13%</f>
        <v>2.0100502512562817</v>
      </c>
    </row>
    <row r="46" spans="1:10" x14ac:dyDescent="0.25">
      <c r="A46" s="74" t="s">
        <v>74</v>
      </c>
      <c r="B46" s="38"/>
      <c r="C46" s="92">
        <v>7</v>
      </c>
      <c r="D46" s="92">
        <v>0.35</v>
      </c>
      <c r="E46" s="93"/>
      <c r="F46" s="92"/>
      <c r="G46" s="92">
        <f>F46/$F$11%</f>
        <v>0</v>
      </c>
      <c r="H46" s="93"/>
      <c r="I46" s="92">
        <f>C46-F46</f>
        <v>7</v>
      </c>
      <c r="J46" s="94">
        <f t="shared" si="8"/>
        <v>0.35175879396984927</v>
      </c>
    </row>
    <row r="47" spans="1:10" x14ac:dyDescent="0.25">
      <c r="A47" s="74" t="s">
        <v>46</v>
      </c>
      <c r="B47" s="38"/>
      <c r="C47" s="92">
        <v>13</v>
      </c>
      <c r="D47" s="92">
        <v>0.65</v>
      </c>
      <c r="E47" s="93"/>
      <c r="F47" s="92"/>
      <c r="G47" s="92">
        <f>F47/$F$11%</f>
        <v>0</v>
      </c>
      <c r="H47" s="93"/>
      <c r="I47" s="92">
        <f>C47-F47</f>
        <v>13</v>
      </c>
      <c r="J47" s="94">
        <f t="shared" si="8"/>
        <v>0.65326633165829151</v>
      </c>
    </row>
    <row r="48" spans="1:10" x14ac:dyDescent="0.25">
      <c r="A48" s="74" t="s">
        <v>47</v>
      </c>
      <c r="B48" s="38"/>
      <c r="C48" s="92">
        <v>20</v>
      </c>
      <c r="D48" s="92">
        <v>1</v>
      </c>
      <c r="E48" s="93"/>
      <c r="F48" s="92"/>
      <c r="G48" s="92">
        <f>F48/$F$11%</f>
        <v>0</v>
      </c>
      <c r="H48" s="93"/>
      <c r="I48" s="92">
        <f>C48-F48</f>
        <v>20</v>
      </c>
      <c r="J48" s="94">
        <f t="shared" si="8"/>
        <v>1.0050251256281408</v>
      </c>
    </row>
    <row r="49" spans="1:10" x14ac:dyDescent="0.25">
      <c r="A49" s="74" t="s">
        <v>36</v>
      </c>
      <c r="B49" s="38"/>
      <c r="C49" s="98"/>
      <c r="D49" s="98"/>
      <c r="E49" s="93"/>
      <c r="F49" s="92"/>
      <c r="G49" s="92">
        <f>F49/$F$11%</f>
        <v>0</v>
      </c>
      <c r="H49" s="93"/>
      <c r="I49" s="92">
        <f>C49-F49</f>
        <v>0</v>
      </c>
      <c r="J49" s="94">
        <f t="shared" si="8"/>
        <v>0</v>
      </c>
    </row>
    <row r="50" spans="1:10" x14ac:dyDescent="0.25">
      <c r="A50" s="52"/>
      <c r="B50" s="67"/>
      <c r="C50" s="76"/>
      <c r="D50" s="76"/>
      <c r="E50" s="75"/>
      <c r="F50" s="76"/>
      <c r="G50" s="76"/>
      <c r="H50" s="75"/>
      <c r="I50" s="76"/>
      <c r="J50" s="77"/>
    </row>
    <row r="51" spans="1:10" x14ac:dyDescent="0.25">
      <c r="A51" s="70" t="s">
        <v>3</v>
      </c>
      <c r="B51" s="44"/>
      <c r="C51" s="81">
        <f>SUM(C52:C57)</f>
        <v>400</v>
      </c>
      <c r="D51" s="81">
        <f>SUM(D52:D57)</f>
        <v>20</v>
      </c>
      <c r="E51" s="82"/>
      <c r="F51" s="81">
        <f>SUM(F52:F57)</f>
        <v>0</v>
      </c>
      <c r="G51" s="81">
        <f t="shared" ref="G51:G57" si="9">F51/$F$11%</f>
        <v>0</v>
      </c>
      <c r="H51" s="82"/>
      <c r="I51" s="81">
        <f>C51-F51</f>
        <v>400</v>
      </c>
      <c r="J51" s="83">
        <f t="shared" ref="J51:J57" si="10">I51/$I$13%</f>
        <v>20.100502512562816</v>
      </c>
    </row>
    <row r="52" spans="1:10" x14ac:dyDescent="0.25">
      <c r="A52" s="74" t="s">
        <v>14</v>
      </c>
      <c r="B52" s="38"/>
      <c r="C52" s="98">
        <v>400</v>
      </c>
      <c r="D52" s="98">
        <v>20</v>
      </c>
      <c r="E52" s="93"/>
      <c r="F52" s="92"/>
      <c r="G52" s="92">
        <f t="shared" si="9"/>
        <v>0</v>
      </c>
      <c r="H52" s="93"/>
      <c r="I52" s="92">
        <f>C52-F52</f>
        <v>400</v>
      </c>
      <c r="J52" s="94">
        <f t="shared" si="10"/>
        <v>20.100502512562816</v>
      </c>
    </row>
    <row r="53" spans="1:10" x14ac:dyDescent="0.25">
      <c r="A53" s="74" t="s">
        <v>48</v>
      </c>
      <c r="B53" s="38"/>
      <c r="C53" s="98"/>
      <c r="D53" s="98"/>
      <c r="E53" s="93"/>
      <c r="F53" s="92"/>
      <c r="G53" s="92">
        <f t="shared" si="9"/>
        <v>0</v>
      </c>
      <c r="H53" s="93"/>
      <c r="I53" s="92">
        <f>C53-F53</f>
        <v>0</v>
      </c>
      <c r="J53" s="94">
        <f t="shared" si="10"/>
        <v>0</v>
      </c>
    </row>
    <row r="54" spans="1:10" x14ac:dyDescent="0.25">
      <c r="A54" s="74" t="s">
        <v>30</v>
      </c>
      <c r="B54" s="38"/>
      <c r="C54" s="98"/>
      <c r="D54" s="98"/>
      <c r="E54" s="93"/>
      <c r="F54" s="92"/>
      <c r="G54" s="92">
        <f t="shared" si="9"/>
        <v>0</v>
      </c>
      <c r="H54" s="93"/>
      <c r="I54" s="92">
        <f>C54-F54</f>
        <v>0</v>
      </c>
      <c r="J54" s="94">
        <f t="shared" si="10"/>
        <v>0</v>
      </c>
    </row>
    <row r="55" spans="1:10" x14ac:dyDescent="0.25">
      <c r="A55" s="74" t="s">
        <v>49</v>
      </c>
      <c r="B55" s="38"/>
      <c r="C55" s="98"/>
      <c r="D55" s="98"/>
      <c r="E55" s="93"/>
      <c r="F55" s="92"/>
      <c r="G55" s="92">
        <f t="shared" si="9"/>
        <v>0</v>
      </c>
      <c r="H55" s="93"/>
      <c r="I55" s="92">
        <f>C55-F55</f>
        <v>0</v>
      </c>
      <c r="J55" s="94">
        <f t="shared" si="10"/>
        <v>0</v>
      </c>
    </row>
    <row r="56" spans="1:10" x14ac:dyDescent="0.25">
      <c r="A56" s="74" t="s">
        <v>8</v>
      </c>
      <c r="B56" s="38"/>
      <c r="C56" s="98"/>
      <c r="D56" s="98"/>
      <c r="E56" s="93"/>
      <c r="F56" s="92"/>
      <c r="G56" s="92">
        <f t="shared" si="9"/>
        <v>0</v>
      </c>
      <c r="H56" s="93"/>
      <c r="I56" s="92">
        <f t="shared" ref="I56:I57" si="11">C56-F56</f>
        <v>0</v>
      </c>
      <c r="J56" s="94">
        <f t="shared" si="10"/>
        <v>0</v>
      </c>
    </row>
    <row r="57" spans="1:10" x14ac:dyDescent="0.25">
      <c r="A57" s="74" t="s">
        <v>50</v>
      </c>
      <c r="B57" s="38"/>
      <c r="C57" s="98"/>
      <c r="D57" s="98"/>
      <c r="E57" s="93"/>
      <c r="F57" s="92"/>
      <c r="G57" s="92">
        <f t="shared" si="9"/>
        <v>0</v>
      </c>
      <c r="H57" s="93"/>
      <c r="I57" s="92">
        <f t="shared" si="11"/>
        <v>0</v>
      </c>
      <c r="J57" s="94">
        <f t="shared" si="10"/>
        <v>0</v>
      </c>
    </row>
    <row r="58" spans="1:10" x14ac:dyDescent="0.25">
      <c r="A58" s="52"/>
      <c r="B58" s="38"/>
      <c r="C58" s="75"/>
      <c r="D58" s="75"/>
      <c r="E58" s="75"/>
      <c r="F58" s="76"/>
      <c r="G58" s="76"/>
      <c r="H58" s="75"/>
      <c r="I58" s="76"/>
      <c r="J58" s="77"/>
    </row>
    <row r="59" spans="1:10" x14ac:dyDescent="0.25">
      <c r="A59" s="70" t="s">
        <v>11</v>
      </c>
      <c r="B59" s="44"/>
      <c r="C59" s="81">
        <f>SUM(C60:C62)</f>
        <v>120</v>
      </c>
      <c r="D59" s="81">
        <f>SUM(D60:D62)</f>
        <v>6</v>
      </c>
      <c r="E59" s="82"/>
      <c r="F59" s="81">
        <f>SUM(F60:F61)</f>
        <v>0</v>
      </c>
      <c r="G59" s="81">
        <f t="shared" ref="G59:G62" si="12">F59/$F$11%</f>
        <v>0</v>
      </c>
      <c r="H59" s="82"/>
      <c r="I59" s="81">
        <f>C59-F59</f>
        <v>120</v>
      </c>
      <c r="J59" s="83">
        <f t="shared" ref="J59:J62" si="13">I59/$I$13%</f>
        <v>6.0301507537688446</v>
      </c>
    </row>
    <row r="60" spans="1:10" x14ac:dyDescent="0.25">
      <c r="A60" s="74" t="s">
        <v>52</v>
      </c>
      <c r="B60" s="38"/>
      <c r="C60" s="92">
        <v>120</v>
      </c>
      <c r="D60" s="92">
        <v>6</v>
      </c>
      <c r="E60" s="93"/>
      <c r="F60" s="92"/>
      <c r="G60" s="92">
        <f t="shared" si="12"/>
        <v>0</v>
      </c>
      <c r="H60" s="93"/>
      <c r="I60" s="92">
        <f>C60-F60</f>
        <v>120</v>
      </c>
      <c r="J60" s="94">
        <f t="shared" si="13"/>
        <v>6.0301507537688446</v>
      </c>
    </row>
    <row r="61" spans="1:10" x14ac:dyDescent="0.25">
      <c r="A61" s="74" t="s">
        <v>53</v>
      </c>
      <c r="B61" s="38"/>
      <c r="C61" s="92"/>
      <c r="D61" s="92"/>
      <c r="E61" s="93"/>
      <c r="F61" s="92"/>
      <c r="G61" s="92">
        <f t="shared" si="12"/>
        <v>0</v>
      </c>
      <c r="H61" s="93"/>
      <c r="I61" s="92">
        <f>C61-F61</f>
        <v>0</v>
      </c>
      <c r="J61" s="94">
        <f t="shared" si="13"/>
        <v>0</v>
      </c>
    </row>
    <row r="62" spans="1:10" x14ac:dyDescent="0.25">
      <c r="A62" s="74" t="s">
        <v>54</v>
      </c>
      <c r="B62" s="38"/>
      <c r="C62" s="98"/>
      <c r="D62" s="98"/>
      <c r="E62" s="93"/>
      <c r="F62" s="92"/>
      <c r="G62" s="92">
        <f t="shared" si="12"/>
        <v>0</v>
      </c>
      <c r="H62" s="93"/>
      <c r="I62" s="92">
        <f>C62-F62</f>
        <v>0</v>
      </c>
      <c r="J62" s="94">
        <f t="shared" si="13"/>
        <v>0</v>
      </c>
    </row>
    <row r="63" spans="1:10" x14ac:dyDescent="0.25">
      <c r="A63" s="52"/>
      <c r="B63" s="38"/>
      <c r="C63" s="75"/>
      <c r="D63" s="75"/>
      <c r="E63" s="75"/>
      <c r="F63" s="76"/>
      <c r="G63" s="76"/>
      <c r="H63" s="75"/>
      <c r="I63" s="76"/>
      <c r="J63" s="77"/>
    </row>
    <row r="64" spans="1:10" x14ac:dyDescent="0.25">
      <c r="A64" s="70" t="s">
        <v>6</v>
      </c>
      <c r="B64" s="44"/>
      <c r="C64" s="81">
        <f>SUM(C65:C67)</f>
        <v>40</v>
      </c>
      <c r="D64" s="81">
        <f>SUM(D65:D67)</f>
        <v>2</v>
      </c>
      <c r="E64" s="82"/>
      <c r="F64" s="81">
        <f>SUM(F65:F67)</f>
        <v>0</v>
      </c>
      <c r="G64" s="81">
        <f t="shared" ref="G64:G67" si="14">F64/$F$11%</f>
        <v>0</v>
      </c>
      <c r="H64" s="82"/>
      <c r="I64" s="81">
        <f>C64-F64</f>
        <v>40</v>
      </c>
      <c r="J64" s="83">
        <f t="shared" ref="J64:J67" si="15">I64/$I$13%</f>
        <v>2.0100502512562817</v>
      </c>
    </row>
    <row r="65" spans="1:10" x14ac:dyDescent="0.25">
      <c r="A65" s="74" t="s">
        <v>55</v>
      </c>
      <c r="B65" s="38"/>
      <c r="C65" s="98">
        <v>40</v>
      </c>
      <c r="D65" s="98">
        <v>2</v>
      </c>
      <c r="E65" s="93"/>
      <c r="F65" s="92"/>
      <c r="G65" s="92">
        <f t="shared" si="14"/>
        <v>0</v>
      </c>
      <c r="H65" s="93"/>
      <c r="I65" s="92">
        <f>C65-F65</f>
        <v>40</v>
      </c>
      <c r="J65" s="94">
        <f t="shared" si="15"/>
        <v>2.0100502512562817</v>
      </c>
    </row>
    <row r="66" spans="1:10" x14ac:dyDescent="0.25">
      <c r="A66" s="74" t="s">
        <v>56</v>
      </c>
      <c r="B66" s="38"/>
      <c r="C66" s="98"/>
      <c r="D66" s="98"/>
      <c r="E66" s="93"/>
      <c r="F66" s="92"/>
      <c r="G66" s="92">
        <f t="shared" si="14"/>
        <v>0</v>
      </c>
      <c r="H66" s="93"/>
      <c r="I66" s="92">
        <f t="shared" ref="I66:I67" si="16">C66-F66</f>
        <v>0</v>
      </c>
      <c r="J66" s="94">
        <f t="shared" si="15"/>
        <v>0</v>
      </c>
    </row>
    <row r="67" spans="1:10" x14ac:dyDescent="0.25">
      <c r="A67" s="74" t="s">
        <v>57</v>
      </c>
      <c r="B67" s="38"/>
      <c r="C67" s="98"/>
      <c r="D67" s="98"/>
      <c r="E67" s="93"/>
      <c r="F67" s="92"/>
      <c r="G67" s="92">
        <f t="shared" si="14"/>
        <v>0</v>
      </c>
      <c r="H67" s="93"/>
      <c r="I67" s="92">
        <f t="shared" si="16"/>
        <v>0</v>
      </c>
      <c r="J67" s="94">
        <f t="shared" si="15"/>
        <v>0</v>
      </c>
    </row>
    <row r="68" spans="1:10" x14ac:dyDescent="0.25">
      <c r="A68" s="52"/>
      <c r="B68" s="38"/>
      <c r="C68" s="75"/>
      <c r="D68" s="75"/>
      <c r="E68" s="75"/>
      <c r="F68" s="76"/>
      <c r="G68" s="76"/>
      <c r="H68" s="75"/>
      <c r="I68" s="76"/>
      <c r="J68" s="77"/>
    </row>
    <row r="69" spans="1:10" x14ac:dyDescent="0.25">
      <c r="A69" s="70" t="s">
        <v>4</v>
      </c>
      <c r="B69" s="44"/>
      <c r="C69" s="81">
        <f>SUM(C70:C73)</f>
        <v>120</v>
      </c>
      <c r="D69" s="81">
        <f>SUM(D70:D73)</f>
        <v>6</v>
      </c>
      <c r="E69" s="82"/>
      <c r="F69" s="81">
        <f>SUM(F70:F73)</f>
        <v>0</v>
      </c>
      <c r="G69" s="81">
        <f t="shared" ref="G69:G73" si="17">F69/$F$11%</f>
        <v>0</v>
      </c>
      <c r="H69" s="82"/>
      <c r="I69" s="81">
        <f>C69-F69</f>
        <v>120</v>
      </c>
      <c r="J69" s="83">
        <f t="shared" ref="J69:J73" si="18">I69/$I$13%</f>
        <v>6.0301507537688446</v>
      </c>
    </row>
    <row r="70" spans="1:10" x14ac:dyDescent="0.25">
      <c r="A70" s="74" t="s">
        <v>51</v>
      </c>
      <c r="B70" s="38"/>
      <c r="C70" s="98">
        <v>120</v>
      </c>
      <c r="D70" s="98">
        <v>6</v>
      </c>
      <c r="E70" s="93"/>
      <c r="F70" s="92"/>
      <c r="G70" s="92">
        <f t="shared" si="17"/>
        <v>0</v>
      </c>
      <c r="H70" s="93"/>
      <c r="I70" s="92">
        <f>C70-F70</f>
        <v>120</v>
      </c>
      <c r="J70" s="94">
        <f t="shared" si="18"/>
        <v>6.0301507537688446</v>
      </c>
    </row>
    <row r="71" spans="1:10" x14ac:dyDescent="0.25">
      <c r="A71" s="74" t="s">
        <v>1</v>
      </c>
      <c r="B71" s="38"/>
      <c r="C71" s="98"/>
      <c r="D71" s="98"/>
      <c r="E71" s="93"/>
      <c r="F71" s="92"/>
      <c r="G71" s="92">
        <f t="shared" si="17"/>
        <v>0</v>
      </c>
      <c r="H71" s="93"/>
      <c r="I71" s="92">
        <f>C71-F71</f>
        <v>0</v>
      </c>
      <c r="J71" s="94">
        <f t="shared" si="18"/>
        <v>0</v>
      </c>
    </row>
    <row r="72" spans="1:10" x14ac:dyDescent="0.25">
      <c r="A72" s="74" t="s">
        <v>9</v>
      </c>
      <c r="B72" s="38"/>
      <c r="C72" s="98"/>
      <c r="D72" s="98"/>
      <c r="E72" s="93"/>
      <c r="F72" s="92"/>
      <c r="G72" s="92">
        <f t="shared" si="17"/>
        <v>0</v>
      </c>
      <c r="H72" s="93"/>
      <c r="I72" s="92">
        <f>C72-F72</f>
        <v>0</v>
      </c>
      <c r="J72" s="94">
        <f t="shared" si="18"/>
        <v>0</v>
      </c>
    </row>
    <row r="73" spans="1:10" x14ac:dyDescent="0.25">
      <c r="A73" s="74" t="s">
        <v>10</v>
      </c>
      <c r="B73" s="38"/>
      <c r="C73" s="98"/>
      <c r="D73" s="98"/>
      <c r="E73" s="93"/>
      <c r="F73" s="92"/>
      <c r="G73" s="92">
        <f t="shared" si="17"/>
        <v>0</v>
      </c>
      <c r="H73" s="93"/>
      <c r="I73" s="92">
        <f>C73-F73</f>
        <v>0</v>
      </c>
      <c r="J73" s="94">
        <f t="shared" si="18"/>
        <v>0</v>
      </c>
    </row>
    <row r="74" spans="1:10" x14ac:dyDescent="0.25">
      <c r="A74" s="52"/>
      <c r="B74" s="67"/>
      <c r="C74" s="76"/>
      <c r="D74" s="76"/>
      <c r="E74" s="75"/>
      <c r="F74" s="76"/>
      <c r="G74" s="76"/>
      <c r="H74" s="75"/>
      <c r="I74" s="76"/>
      <c r="J74" s="77"/>
    </row>
    <row r="75" spans="1:10" x14ac:dyDescent="0.25">
      <c r="A75" s="70" t="s">
        <v>7</v>
      </c>
      <c r="B75" s="44"/>
      <c r="C75" s="81">
        <f>SUM(C76:C78)</f>
        <v>200</v>
      </c>
      <c r="D75" s="81">
        <f>SUM(D76:D78)</f>
        <v>10</v>
      </c>
      <c r="E75" s="82"/>
      <c r="F75" s="81">
        <f>SUM(F76:F78)</f>
        <v>0</v>
      </c>
      <c r="G75" s="81">
        <f t="shared" ref="G75:G78" si="19">F75/$F$11%</f>
        <v>0</v>
      </c>
      <c r="H75" s="82"/>
      <c r="I75" s="81">
        <f>C75-F75</f>
        <v>200</v>
      </c>
      <c r="J75" s="83">
        <f t="shared" ref="J75:J78" si="20">I75/$I$13%</f>
        <v>10.050251256281408</v>
      </c>
    </row>
    <row r="76" spans="1:10" x14ac:dyDescent="0.25">
      <c r="A76" s="74" t="s">
        <v>58</v>
      </c>
      <c r="B76" s="38"/>
      <c r="C76" s="92">
        <v>200</v>
      </c>
      <c r="D76" s="92">
        <v>10</v>
      </c>
      <c r="E76" s="93"/>
      <c r="F76" s="92"/>
      <c r="G76" s="92">
        <f t="shared" si="19"/>
        <v>0</v>
      </c>
      <c r="H76" s="93"/>
      <c r="I76" s="92">
        <f>C76-F76</f>
        <v>200</v>
      </c>
      <c r="J76" s="94">
        <f t="shared" si="20"/>
        <v>10.050251256281408</v>
      </c>
    </row>
    <row r="77" spans="1:10" x14ac:dyDescent="0.25">
      <c r="A77" s="74" t="s">
        <v>59</v>
      </c>
      <c r="B77" s="38"/>
      <c r="C77" s="92"/>
      <c r="D77" s="92"/>
      <c r="E77" s="93"/>
      <c r="F77" s="92"/>
      <c r="G77" s="92">
        <f t="shared" si="19"/>
        <v>0</v>
      </c>
      <c r="H77" s="93"/>
      <c r="I77" s="92">
        <f>C77-F77</f>
        <v>0</v>
      </c>
      <c r="J77" s="94">
        <f t="shared" si="20"/>
        <v>0</v>
      </c>
    </row>
    <row r="78" spans="1:10" x14ac:dyDescent="0.25">
      <c r="A78" s="74" t="s">
        <v>60</v>
      </c>
      <c r="B78" s="38"/>
      <c r="C78" s="92"/>
      <c r="D78" s="92"/>
      <c r="E78" s="93"/>
      <c r="F78" s="92"/>
      <c r="G78" s="92">
        <f t="shared" si="19"/>
        <v>0</v>
      </c>
      <c r="H78" s="93"/>
      <c r="I78" s="92">
        <f>C78-F78</f>
        <v>0</v>
      </c>
      <c r="J78" s="94">
        <f t="shared" si="20"/>
        <v>0</v>
      </c>
    </row>
    <row r="79" spans="1:10" x14ac:dyDescent="0.25">
      <c r="A79" s="52"/>
      <c r="B79" s="67"/>
      <c r="C79" s="76"/>
      <c r="D79" s="76"/>
      <c r="E79" s="75"/>
      <c r="F79" s="76"/>
      <c r="G79" s="76"/>
      <c r="H79" s="75"/>
      <c r="I79" s="76"/>
      <c r="J79" s="77"/>
    </row>
    <row r="80" spans="1:10" x14ac:dyDescent="0.25">
      <c r="A80" s="70" t="s">
        <v>61</v>
      </c>
      <c r="B80" s="44"/>
      <c r="C80" s="81">
        <f>SUM(C81:C81)</f>
        <v>0</v>
      </c>
      <c r="D80" s="81">
        <f>D81</f>
        <v>0</v>
      </c>
      <c r="E80" s="82"/>
      <c r="F80" s="81">
        <f>F81</f>
        <v>0</v>
      </c>
      <c r="G80" s="81">
        <f t="shared" ref="G80:G81" si="21">F80/$F$11%</f>
        <v>0</v>
      </c>
      <c r="H80" s="82"/>
      <c r="I80" s="81">
        <f>C80-F80</f>
        <v>0</v>
      </c>
      <c r="J80" s="83">
        <f t="shared" ref="J80:J81" si="22">I80/$I$13%</f>
        <v>0</v>
      </c>
    </row>
    <row r="81" spans="1:10" x14ac:dyDescent="0.25">
      <c r="A81" s="74" t="s">
        <v>62</v>
      </c>
      <c r="B81" s="38"/>
      <c r="C81" s="92"/>
      <c r="D81" s="92"/>
      <c r="E81" s="93"/>
      <c r="F81" s="92"/>
      <c r="G81" s="92">
        <f t="shared" si="21"/>
        <v>0</v>
      </c>
      <c r="H81" s="93"/>
      <c r="I81" s="92">
        <f>C81-F81</f>
        <v>0</v>
      </c>
      <c r="J81" s="94">
        <f t="shared" si="22"/>
        <v>0</v>
      </c>
    </row>
    <row r="82" spans="1:10" x14ac:dyDescent="0.25">
      <c r="A82" s="52"/>
      <c r="B82" s="67"/>
      <c r="C82" s="76"/>
      <c r="D82" s="76"/>
      <c r="E82" s="75"/>
      <c r="F82" s="76"/>
      <c r="G82" s="76"/>
      <c r="H82" s="75"/>
      <c r="I82" s="76"/>
      <c r="J82" s="77"/>
    </row>
    <row r="83" spans="1:10" x14ac:dyDescent="0.25">
      <c r="A83" s="70" t="s">
        <v>63</v>
      </c>
      <c r="B83" s="44"/>
      <c r="C83" s="81">
        <f>C84</f>
        <v>0</v>
      </c>
      <c r="D83" s="81"/>
      <c r="E83" s="82"/>
      <c r="F83" s="81">
        <f>F84</f>
        <v>0</v>
      </c>
      <c r="G83" s="81">
        <f t="shared" ref="G83:G84" si="23">F83/$F$11%</f>
        <v>0</v>
      </c>
      <c r="H83" s="82"/>
      <c r="I83" s="81">
        <f>C83-F83</f>
        <v>0</v>
      </c>
      <c r="J83" s="83">
        <f t="shared" ref="J83:J84" si="24">I83/$I$13%</f>
        <v>0</v>
      </c>
    </row>
    <row r="84" spans="1:10" x14ac:dyDescent="0.25">
      <c r="A84" s="74" t="s">
        <v>64</v>
      </c>
      <c r="B84" s="38"/>
      <c r="C84" s="98"/>
      <c r="D84" s="98">
        <f>D83</f>
        <v>0</v>
      </c>
      <c r="E84" s="93"/>
      <c r="F84" s="92"/>
      <c r="G84" s="92">
        <f t="shared" si="23"/>
        <v>0</v>
      </c>
      <c r="H84" s="93"/>
      <c r="I84" s="92">
        <f>C84-F84</f>
        <v>0</v>
      </c>
      <c r="J84" s="94">
        <f t="shared" si="24"/>
        <v>0</v>
      </c>
    </row>
    <row r="85" spans="1:10" x14ac:dyDescent="0.25">
      <c r="A85" s="52"/>
      <c r="B85" s="67"/>
      <c r="C85" s="76"/>
      <c r="D85" s="76"/>
      <c r="E85" s="75"/>
      <c r="F85" s="76"/>
      <c r="G85" s="76"/>
      <c r="H85" s="75"/>
      <c r="I85" s="76"/>
      <c r="J85" s="77"/>
    </row>
    <row r="86" spans="1:10" x14ac:dyDescent="0.25">
      <c r="A86" s="70" t="s">
        <v>65</v>
      </c>
      <c r="B86" s="44"/>
      <c r="C86" s="81">
        <f>C87</f>
        <v>0</v>
      </c>
      <c r="D86" s="81"/>
      <c r="E86" s="82"/>
      <c r="F86" s="81">
        <f>F87</f>
        <v>0</v>
      </c>
      <c r="G86" s="81">
        <f t="shared" ref="G86:G87" si="25">F86/$F$11%</f>
        <v>0</v>
      </c>
      <c r="H86" s="82"/>
      <c r="I86" s="81">
        <f>C86-F86</f>
        <v>0</v>
      </c>
      <c r="J86" s="83">
        <f t="shared" ref="J86:J87" si="26">I86/$I$13%</f>
        <v>0</v>
      </c>
    </row>
    <row r="87" spans="1:10" x14ac:dyDescent="0.25">
      <c r="A87" s="74" t="s">
        <v>65</v>
      </c>
      <c r="B87" s="38"/>
      <c r="C87" s="92"/>
      <c r="D87" s="92">
        <f>D86</f>
        <v>0</v>
      </c>
      <c r="E87" s="93"/>
      <c r="F87" s="92"/>
      <c r="G87" s="92">
        <f t="shared" si="25"/>
        <v>0</v>
      </c>
      <c r="H87" s="93"/>
      <c r="I87" s="92">
        <f>C87-F87</f>
        <v>0</v>
      </c>
      <c r="J87" s="94">
        <f t="shared" si="26"/>
        <v>0</v>
      </c>
    </row>
    <row r="88" spans="1:10" x14ac:dyDescent="0.25">
      <c r="A88" s="52"/>
      <c r="B88" s="67"/>
      <c r="C88" s="76"/>
      <c r="D88" s="76"/>
      <c r="E88" s="75"/>
      <c r="F88" s="76"/>
      <c r="G88" s="76"/>
      <c r="H88" s="75"/>
      <c r="I88" s="76"/>
      <c r="J88" s="77"/>
    </row>
    <row r="89" spans="1:10" x14ac:dyDescent="0.25">
      <c r="A89" s="70" t="s">
        <v>5</v>
      </c>
      <c r="B89" s="44"/>
      <c r="C89" s="81">
        <f>C90</f>
        <v>0</v>
      </c>
      <c r="D89" s="81"/>
      <c r="E89" s="82"/>
      <c r="F89" s="81">
        <f>F90</f>
        <v>0</v>
      </c>
      <c r="G89" s="81">
        <f>F89/$F$11%</f>
        <v>0</v>
      </c>
      <c r="H89" s="82"/>
      <c r="I89" s="81">
        <f>C89-F89</f>
        <v>0</v>
      </c>
      <c r="J89" s="83">
        <f t="shared" ref="J89:J90" si="27">I89/$I$13%</f>
        <v>0</v>
      </c>
    </row>
    <row r="90" spans="1:10" x14ac:dyDescent="0.25">
      <c r="A90" s="74" t="s">
        <v>11</v>
      </c>
      <c r="B90" s="38"/>
      <c r="C90" s="98"/>
      <c r="D90" s="98">
        <f>D89</f>
        <v>0</v>
      </c>
      <c r="E90" s="93"/>
      <c r="F90" s="92"/>
      <c r="G90" s="92">
        <f t="shared" ref="G90" si="28">F90/$F$11%</f>
        <v>0</v>
      </c>
      <c r="H90" s="93"/>
      <c r="I90" s="92">
        <f>C90-F90</f>
        <v>0</v>
      </c>
      <c r="J90" s="94">
        <f t="shared" si="27"/>
        <v>0</v>
      </c>
    </row>
    <row r="91" spans="1:10" x14ac:dyDescent="0.25">
      <c r="A91" s="52"/>
      <c r="B91" s="67"/>
      <c r="C91" s="76"/>
      <c r="D91" s="76"/>
      <c r="E91" s="75"/>
      <c r="F91" s="76"/>
      <c r="G91" s="76"/>
      <c r="H91" s="75"/>
      <c r="I91" s="76"/>
      <c r="J91" s="77"/>
    </row>
    <row r="92" spans="1:10" x14ac:dyDescent="0.25">
      <c r="A92" s="70" t="s">
        <v>21</v>
      </c>
      <c r="B92" s="44"/>
      <c r="C92" s="81">
        <f>SUM(C93:C95)</f>
        <v>0</v>
      </c>
      <c r="D92" s="81">
        <f>SUM(D93:D95)</f>
        <v>0</v>
      </c>
      <c r="E92" s="82"/>
      <c r="F92" s="81">
        <f>SUM(F93:F95)</f>
        <v>0</v>
      </c>
      <c r="G92" s="81">
        <f>F92/$F$11%</f>
        <v>0</v>
      </c>
      <c r="H92" s="82"/>
      <c r="I92" s="81">
        <f>C92-F92</f>
        <v>0</v>
      </c>
      <c r="J92" s="83">
        <f t="shared" ref="J92:J95" si="29">I92/$I$13%</f>
        <v>0</v>
      </c>
    </row>
    <row r="93" spans="1:10" x14ac:dyDescent="0.25">
      <c r="A93" s="74"/>
      <c r="B93" s="38"/>
      <c r="C93" s="92"/>
      <c r="D93" s="92"/>
      <c r="E93" s="93"/>
      <c r="F93" s="92"/>
      <c r="G93" s="92">
        <f t="shared" ref="G93:G95" si="30">F93/$F$11%</f>
        <v>0</v>
      </c>
      <c r="H93" s="93"/>
      <c r="I93" s="92">
        <f>C93-F93</f>
        <v>0</v>
      </c>
      <c r="J93" s="94">
        <f t="shared" si="29"/>
        <v>0</v>
      </c>
    </row>
    <row r="94" spans="1:10" x14ac:dyDescent="0.25">
      <c r="A94" s="74"/>
      <c r="B94" s="38"/>
      <c r="C94" s="92"/>
      <c r="D94" s="92"/>
      <c r="E94" s="93"/>
      <c r="F94" s="92"/>
      <c r="G94" s="92">
        <f t="shared" si="30"/>
        <v>0</v>
      </c>
      <c r="H94" s="93"/>
      <c r="I94" s="92">
        <f>C94-F94</f>
        <v>0</v>
      </c>
      <c r="J94" s="94">
        <f t="shared" si="29"/>
        <v>0</v>
      </c>
    </row>
    <row r="95" spans="1:10" ht="16.5" thickBot="1" x14ac:dyDescent="0.3">
      <c r="A95" s="85"/>
      <c r="B95" s="86"/>
      <c r="C95" s="100"/>
      <c r="D95" s="100"/>
      <c r="E95" s="101"/>
      <c r="F95" s="100"/>
      <c r="G95" s="100">
        <f t="shared" si="30"/>
        <v>0</v>
      </c>
      <c r="H95" s="101"/>
      <c r="I95" s="100">
        <f>C95-F95</f>
        <v>0</v>
      </c>
      <c r="J95" s="102">
        <f t="shared" si="29"/>
        <v>0</v>
      </c>
    </row>
    <row r="96" spans="1:10" x14ac:dyDescent="0.25">
      <c r="E96" s="38"/>
      <c r="H96" s="38"/>
    </row>
    <row r="97" spans="2:8" x14ac:dyDescent="0.25">
      <c r="E97" s="38"/>
      <c r="H97" s="38"/>
    </row>
    <row r="98" spans="2:8" x14ac:dyDescent="0.25">
      <c r="B98" s="87"/>
      <c r="E98" s="38"/>
      <c r="H98" s="38"/>
    </row>
    <row r="99" spans="2:8" x14ac:dyDescent="0.25">
      <c r="B99" s="87"/>
      <c r="E99" s="38"/>
      <c r="H99" s="38"/>
    </row>
    <row r="100" spans="2:8" x14ac:dyDescent="0.25">
      <c r="B100" s="87"/>
      <c r="E100" s="38"/>
      <c r="H100" s="38"/>
    </row>
    <row r="101" spans="2:8" x14ac:dyDescent="0.25">
      <c r="B101" s="87"/>
      <c r="E101" s="38"/>
      <c r="H101" s="38"/>
    </row>
    <row r="102" spans="2:8" x14ac:dyDescent="0.25">
      <c r="B102" s="87"/>
      <c r="E102" s="38"/>
    </row>
    <row r="103" spans="2:8" x14ac:dyDescent="0.25">
      <c r="B103" s="87"/>
      <c r="E103" s="38"/>
    </row>
    <row r="104" spans="2:8" x14ac:dyDescent="0.25">
      <c r="B104" s="87"/>
      <c r="E104" s="38"/>
    </row>
    <row r="105" spans="2:8" x14ac:dyDescent="0.25">
      <c r="B105" s="87"/>
      <c r="E105" s="38"/>
    </row>
    <row r="106" spans="2:8" x14ac:dyDescent="0.25">
      <c r="B106" s="87"/>
      <c r="E106" s="38"/>
    </row>
    <row r="107" spans="2:8" x14ac:dyDescent="0.25">
      <c r="B107" s="87"/>
      <c r="E107" s="38"/>
    </row>
    <row r="108" spans="2:8" x14ac:dyDescent="0.25">
      <c r="B108" s="87"/>
    </row>
  </sheetData>
  <sheetProtection algorithmName="SHA-512" hashValue="UMCVI0Yfb1vDNHRT9Ua3XqWsdj2EFAaTRmQ5SfJJT8SCO4+2I1++kszaJ8KSmozJVu5yIMf3S7WVgK1114x1fg==" saltValue="DthODwFNngtE4suazTGP9g==" spinCount="100000" sheet="1" objects="1" scenarios="1"/>
  <mergeCells count="5">
    <mergeCell ref="A1:J1"/>
    <mergeCell ref="A2:J2"/>
    <mergeCell ref="C5:D5"/>
    <mergeCell ref="F5:G5"/>
    <mergeCell ref="I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Modelo</vt:lpstr>
      <vt:lpstr>Jan 21</vt:lpstr>
      <vt:lpstr>Fev 21</vt:lpstr>
      <vt:lpstr>Mar 21</vt:lpstr>
      <vt:lpstr>Abr 21</vt:lpstr>
      <vt:lpstr>Mai 21</vt:lpstr>
      <vt:lpstr>Jun 21</vt:lpstr>
      <vt:lpstr>Jul 21</vt:lpstr>
      <vt:lpstr>Ago 21</vt:lpstr>
      <vt:lpstr>Set 21</vt:lpstr>
      <vt:lpstr>Out 21</vt:lpstr>
      <vt:lpstr>Nov 21</vt:lpstr>
      <vt:lpstr>Dez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Israel Barcelos</cp:lastModifiedBy>
  <dcterms:created xsi:type="dcterms:W3CDTF">2018-01-22T14:04:19Z</dcterms:created>
  <dcterms:modified xsi:type="dcterms:W3CDTF">2020-11-04T21:41:48Z</dcterms:modified>
</cp:coreProperties>
</file>